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enersermx-my.sharepoint.com/personal/rpizana_enerfueltech_com/Documents/LB Anexo 28 Febrero2025/01. Proc. Gestión de Riesgos/Originales 2025/"/>
    </mc:Choice>
  </mc:AlternateContent>
  <xr:revisionPtr revIDLastSave="0" documentId="8_{42F447F2-24D2-4CEB-A5CC-B5B231E7C18C}" xr6:coauthVersionLast="47" xr6:coauthVersionMax="47" xr10:uidLastSave="{00000000-0000-0000-0000-000000000000}"/>
  <bookViews>
    <workbookView xWindow="28680" yWindow="-120" windowWidth="29040" windowHeight="15720" tabRatio="627" xr2:uid="{00000000-000D-0000-FFFF-FFFF00000000}"/>
  </bookViews>
  <sheets>
    <sheet name="Evaluación de riesgos" sheetId="1" r:id="rId1"/>
    <sheet name="Categorías" sheetId="2" r:id="rId2"/>
    <sheet name="Amenazas" sheetId="3" r:id="rId3"/>
    <sheet name="Vulnerabilidades" sheetId="4" r:id="rId4"/>
    <sheet name="Consec&amp;Probab" sheetId="5" r:id="rId5"/>
    <sheet name="Controles" sheetId="7" r:id="rId6"/>
    <sheet name="Opciones" sheetId="6" r:id="rId7"/>
  </sheets>
  <definedNames>
    <definedName name="_xlnm._FilterDatabase" localSheetId="0" hidden="1">'Evaluación de riesgos'!$A$5:$X$28</definedName>
    <definedName name="_Toc265010680" localSheetId="4">'Consec&amp;Probab'!$A$1</definedName>
    <definedName name="_xlnm.Print_Area" localSheetId="0">'Evaluación de riesgos'!$A$2:$X$32</definedName>
    <definedName name="KontroleID">Controles!#REF!</definedName>
    <definedName name="ListaPrijetnji">Amenazas!$B$5:$B$53</definedName>
    <definedName name="ListaPrijetnji2">Amenazas!$B$5:$B$62</definedName>
    <definedName name="ListaRanjivosti">Vulnerabilidades!$B$6:$B$65</definedName>
    <definedName name="Opcije">Opciones!$A$3:$A$6</definedName>
    <definedName name="Options">Opciones!$A$3:$A$6</definedName>
    <definedName name="Options2">Opciones!$A$10:$A$13</definedName>
    <definedName name="Prijetnja" localSheetId="2">Amenazas!$B$5:$B$53</definedName>
    <definedName name="Prijetnja">Amenazas!$B$5:$B$53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8" i="1" l="1"/>
  <c r="X28" i="1" s="1"/>
  <c r="O28" i="1"/>
  <c r="P28" i="1" s="1"/>
  <c r="W27" i="1"/>
  <c r="X27" i="1" s="1"/>
  <c r="O27" i="1"/>
  <c r="P27" i="1" s="1"/>
  <c r="W26" i="1"/>
  <c r="X26" i="1" s="1"/>
  <c r="O26" i="1"/>
  <c r="P26" i="1" s="1"/>
  <c r="X25" i="1"/>
  <c r="O25" i="1"/>
  <c r="P25" i="1" s="1"/>
  <c r="W24" i="1"/>
  <c r="X24" i="1" s="1"/>
  <c r="O24" i="1"/>
  <c r="P24" i="1" s="1"/>
  <c r="W23" i="1"/>
  <c r="X23" i="1" s="1"/>
  <c r="O23" i="1"/>
  <c r="P23" i="1" s="1"/>
  <c r="W22" i="1"/>
  <c r="X22" i="1" s="1"/>
  <c r="O22" i="1"/>
  <c r="P22" i="1" s="1"/>
  <c r="W21" i="1"/>
  <c r="X21" i="1" s="1"/>
  <c r="O21" i="1"/>
  <c r="P21" i="1" s="1"/>
  <c r="W20" i="1"/>
  <c r="X20" i="1" s="1"/>
  <c r="O20" i="1"/>
  <c r="P20" i="1" s="1"/>
  <c r="W19" i="1"/>
  <c r="X19" i="1" s="1"/>
  <c r="O19" i="1"/>
  <c r="P19" i="1" s="1"/>
  <c r="W18" i="1"/>
  <c r="X18" i="1" s="1"/>
  <c r="O18" i="1"/>
  <c r="P18" i="1" s="1"/>
  <c r="W17" i="1"/>
  <c r="X17" i="1" s="1"/>
  <c r="O17" i="1"/>
  <c r="P17" i="1" s="1"/>
  <c r="W16" i="1"/>
  <c r="X16" i="1" s="1"/>
  <c r="O16" i="1"/>
  <c r="P16" i="1" s="1"/>
  <c r="W15" i="1"/>
  <c r="X15" i="1" s="1"/>
  <c r="O15" i="1"/>
  <c r="P15" i="1" s="1"/>
  <c r="W14" i="1"/>
  <c r="X14" i="1" s="1"/>
  <c r="O14" i="1"/>
  <c r="P14" i="1" s="1"/>
  <c r="W13" i="1"/>
  <c r="X13" i="1" s="1"/>
  <c r="O13" i="1"/>
  <c r="P13" i="1" s="1"/>
  <c r="W12" i="1"/>
  <c r="X12" i="1" s="1"/>
  <c r="O12" i="1"/>
  <c r="P12" i="1" s="1"/>
  <c r="W11" i="1"/>
  <c r="X11" i="1" s="1"/>
  <c r="O11" i="1"/>
  <c r="P11" i="1" s="1"/>
  <c r="W10" i="1"/>
  <c r="X10" i="1" s="1"/>
  <c r="O10" i="1"/>
  <c r="P10" i="1" s="1"/>
  <c r="W9" i="1"/>
  <c r="X9" i="1" s="1"/>
  <c r="O9" i="1"/>
  <c r="P9" i="1" s="1"/>
  <c r="W8" i="1"/>
  <c r="X8" i="1" s="1"/>
  <c r="O8" i="1"/>
  <c r="P8" i="1" s="1"/>
  <c r="W7" i="1"/>
  <c r="X7" i="1" s="1"/>
  <c r="O7" i="1"/>
  <c r="P7" i="1" s="1"/>
  <c r="W6" i="1"/>
  <c r="X6" i="1" s="1"/>
  <c r="O6" i="1"/>
  <c r="P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Dejan Kosutic</author>
  </authors>
  <commentList>
    <comment ref="Q5" authorId="0" shapeId="0" xr:uid="{00000000-0006-0000-0000-000002000000}">
      <text>
        <r>
          <rPr>
            <b/>
            <sz val="9"/>
            <color rgb="FF000000"/>
            <rFont val="Tahoma"/>
            <family val="2"/>
          </rPr>
          <t>Dejan Kosutic:</t>
        </r>
        <r>
          <rPr>
            <sz val="9"/>
            <color rgb="FF000000"/>
            <rFont val="Tahoma"/>
            <family val="2"/>
          </rPr>
          <t xml:space="preserve">
</t>
        </r>
        <r>
          <rPr>
            <sz val="9"/>
            <color rgb="FF000000"/>
            <rFont val="Tahoma"/>
            <family val="2"/>
          </rPr>
          <t>Puede listar aquí los controles existentes sin hacer referencia a los controles del Anexo A de ISO 27001</t>
        </r>
      </text>
    </comment>
  </commentList>
</comments>
</file>

<file path=xl/sharedStrings.xml><?xml version="1.0" encoding="utf-8"?>
<sst xmlns="http://schemas.openxmlformats.org/spreadsheetml/2006/main" count="731" uniqueCount="553">
  <si>
    <t>MONEDERO ELECTRONICO XIGA, S.A. DE C.V.</t>
  </si>
  <si>
    <t xml:space="preserve">XIGA-A28-F-12 Evaluación y Análisis de Riesgos </t>
  </si>
  <si>
    <t>Fecha</t>
  </si>
  <si>
    <t>14/ene/2025</t>
  </si>
  <si>
    <t>Activos / amenazas / vulnerabilidades</t>
  </si>
  <si>
    <t>Valores de Tratamiento</t>
  </si>
  <si>
    <r>
      <rPr>
        <b/>
        <i/>
        <sz val="10"/>
        <rFont val="Calibri"/>
        <family val="2"/>
      </rPr>
      <t>Tratamiento del riesgo</t>
    </r>
  </si>
  <si>
    <t>Valores después del tratamiento</t>
  </si>
  <si>
    <r>
      <rPr>
        <b/>
        <sz val="11"/>
        <rFont val="Calibri"/>
        <family val="2"/>
      </rPr>
      <t>No</t>
    </r>
  </si>
  <si>
    <t>Actividad (nombre de Riesgo)</t>
  </si>
  <si>
    <t xml:space="preserve">Objetivo </t>
  </si>
  <si>
    <t>Área responsable</t>
  </si>
  <si>
    <t>Tipo de Riesgo</t>
  </si>
  <si>
    <r>
      <rPr>
        <b/>
        <sz val="11"/>
        <rFont val="Calibri"/>
        <family val="2"/>
      </rPr>
      <t>Nombre del activo</t>
    </r>
  </si>
  <si>
    <t xml:space="preserve">Categoría (activo </t>
  </si>
  <si>
    <t>Propietario del activo</t>
  </si>
  <si>
    <r>
      <rPr>
        <b/>
        <sz val="11"/>
        <rFont val="Calibri"/>
        <family val="2"/>
      </rPr>
      <t>Amenaza</t>
    </r>
  </si>
  <si>
    <r>
      <rPr>
        <b/>
        <sz val="11"/>
        <rFont val="Calibri"/>
        <family val="2"/>
      </rPr>
      <t>Vulnerabilidad</t>
    </r>
  </si>
  <si>
    <t>Descripción de Riesgo</t>
  </si>
  <si>
    <r>
      <rPr>
        <b/>
        <sz val="11"/>
        <rFont val="Calibri"/>
        <family val="2"/>
      </rPr>
      <t>Propietario del riesgo</t>
    </r>
  </si>
  <si>
    <t>Consecuencia</t>
  </si>
  <si>
    <r>
      <rPr>
        <b/>
        <sz val="11"/>
        <rFont val="Calibri"/>
        <family val="2"/>
      </rPr>
      <t>Probabilidad</t>
    </r>
  </si>
  <si>
    <t>Ponderación de Riesgo</t>
  </si>
  <si>
    <t>Descripcón de Poderación de Riesgo</t>
  </si>
  <si>
    <r>
      <rPr>
        <b/>
        <sz val="11"/>
        <rFont val="Calibri"/>
        <family val="2"/>
      </rPr>
      <t>Controles existentes</t>
    </r>
  </si>
  <si>
    <r>
      <rPr>
        <b/>
        <sz val="11"/>
        <rFont val="Calibri"/>
        <family val="2"/>
      </rPr>
      <t>Elección de opciones</t>
    </r>
  </si>
  <si>
    <r>
      <rPr>
        <b/>
        <sz val="11"/>
        <rFont val="Calibri"/>
        <family val="2"/>
      </rPr>
      <t>Medios de implementación</t>
    </r>
  </si>
  <si>
    <t>Descripción</t>
  </si>
  <si>
    <r>
      <rPr>
        <b/>
        <sz val="11"/>
        <rFont val="Calibri"/>
        <family val="2"/>
      </rPr>
      <t>Consecuencia</t>
    </r>
  </si>
  <si>
    <t>Descripción de Ponderación Riesgo</t>
  </si>
  <si>
    <t>Fecha Conclusión</t>
  </si>
  <si>
    <t>Desarrollo de aplicaciones</t>
  </si>
  <si>
    <t>Contar con desarrollos que ayuden en la automatización de procesos y sistemas de información</t>
  </si>
  <si>
    <t>Tecnologías de la información</t>
  </si>
  <si>
    <t>Informático</t>
  </si>
  <si>
    <t>Desarrolladores</t>
  </si>
  <si>
    <t>&lt;&lt;&lt;Personas&gt;&gt;&gt;</t>
  </si>
  <si>
    <t>Área Desarrollo</t>
  </si>
  <si>
    <t>Código malicioso</t>
  </si>
  <si>
    <t>Bases de datos con protección desactualizada contra códigos maliciosos</t>
  </si>
  <si>
    <t>Existe el riesgo de Desarrollo con errores de aplicaciones por protección desactualizada contra códigos maliciosos. Esta situación se origina por una vulnerabilidad  asociada al activo 'Desarrolladores' (Personas). De materializarse, podría derivar en  daños en sistema, robo de datos y  afectación de la operación.</t>
  </si>
  <si>
    <t>Area de Desarrollo</t>
  </si>
  <si>
    <t>Código seguro y pruebas de seguridad en desarrollo.</t>
  </si>
  <si>
    <t>1. Elección de controles</t>
  </si>
  <si>
    <t>8.29 Pruebas de seguridad en desarrollo y aceptación.</t>
  </si>
  <si>
    <r>
      <rPr>
        <sz val="11"/>
        <color rgb="FF00B050"/>
        <rFont val="Calibri"/>
      </rPr>
      <t xml:space="preserve">Uso  de herramientas para pruebas de seguridad en el código, como SonarQube .Ver archivo evidencia del  reporte de Seguridad:  </t>
    </r>
    <r>
      <rPr>
        <b/>
        <sz val="11"/>
        <color rgb="FF00B050"/>
        <rFont val="Calibri"/>
      </rPr>
      <t>RiesgoN1.-Evidencia de código Seguro SonarQube al Portal Xiga,pdf</t>
    </r>
  </si>
  <si>
    <t>Aplicación de los pagos a clientes por consumo de combustible</t>
  </si>
  <si>
    <t>Realizar la aplicación oportuna del pago</t>
  </si>
  <si>
    <t>Crédito y cobranza</t>
  </si>
  <si>
    <t>Operativo</t>
  </si>
  <si>
    <t>Analistas de crédito y cobranza</t>
  </si>
  <si>
    <t>Usuario</t>
  </si>
  <si>
    <t xml:space="preserve">Inadecuada o lento proceso  de aplicación de cobro en el sistema </t>
  </si>
  <si>
    <t>Inadecuado control de cambios</t>
  </si>
  <si>
    <t>Existe el riesgo en la aplicación de pagos de los clientes sea lento, debido a que inadecuado control de cambios. Esta situación se origina por una vulnerabilidad asociada al activo 'Analistas de crédito y cobranza' (Personas). De materializarse, podría derivar en inadecuada o lento proceso  de aplicación de cobro en la aplicación, afectando la el servicio al cliente o de la operación.</t>
  </si>
  <si>
    <t>Cliente</t>
  </si>
  <si>
    <t>Conciliación semia automática de pagos.</t>
  </si>
  <si>
    <t>8.32 Gestión de cambios.</t>
  </si>
  <si>
    <r>
      <rPr>
        <sz val="11"/>
        <color rgb="FF00B050"/>
        <rFont val="Calibri"/>
      </rPr>
      <t xml:space="preserve">Verificar  que el sistema  detecta los pagos referenciados en la sección "Referencia". Ver RiesgoN2  PagoReferenciado.pdf  correo Aplicativo Actualizado
</t>
    </r>
    <r>
      <rPr>
        <sz val="11"/>
        <color rgb="FFE26B0A"/>
        <rFont val="Calibri"/>
      </rPr>
      <t>Reforzamiento  de Manuales  de Usuario- campaña de depliegue para la cumunicación con los clientes en segundo semestre 2025  para incentivar pago referenciado.</t>
    </r>
  </si>
  <si>
    <r>
      <rPr>
        <sz val="11"/>
        <color rgb="FFE26B0A"/>
        <rFont val="Calibri"/>
      </rPr>
      <t xml:space="preserve">Pendiente evidencia de Difusion con el cliente en: </t>
    </r>
    <r>
      <rPr>
        <b/>
        <sz val="11"/>
        <color rgb="FFFF0000"/>
        <rFont val="Calibri"/>
      </rPr>
      <t>Segundo semestre del 2025</t>
    </r>
  </si>
  <si>
    <t>Servicio al cliente</t>
  </si>
  <si>
    <t>Brindar asesoría a los clientes sobre el uso y bondades del sistema de monedero electrónico</t>
  </si>
  <si>
    <t>Atención a clientes</t>
  </si>
  <si>
    <t>Analistas de atención a clientes</t>
  </si>
  <si>
    <t>&lt;&lt;Aplicaciones y bases de datos&gt;&gt;</t>
  </si>
  <si>
    <t>Mala asesoría al cliente</t>
  </si>
  <si>
    <t>Inadecuado nivel de conocimiento y/o concienciación de empleados</t>
  </si>
  <si>
    <t>Existe el riesgo del servicio al cliente tenga mala asesoría al cliente debido a que inadecuado nivel de conocimiento y/o concienciación de empleados. Esta situación se origina por una vulnerabilidad asociada al activo 'Analistas de atención a clientes' (Aplicaciones y bases de datos). De materializarse, podría derivar en mala asesoría al cliente, afectando aspectos del servicio.</t>
  </si>
  <si>
    <t>Analista de atención a clientes</t>
  </si>
  <si>
    <t>Grabación de llamadas de los clientes</t>
  </si>
  <si>
    <t>6.3 Concientización, educación y capacitación sobre seguridad de la información.</t>
  </si>
  <si>
    <t>Realizar auditorias a las llamadas de los analistas con los clientes</t>
  </si>
  <si>
    <t>No Aplica.
(Ponderación del Riesgo No fue Severidad Alta)</t>
  </si>
  <si>
    <t>Uso de software con licencia en la operación del monedero</t>
  </si>
  <si>
    <t xml:space="preserve">Contar con software disponibles para el desarrollo operativo del monedero </t>
  </si>
  <si>
    <t>Cumplimiento</t>
  </si>
  <si>
    <t>Software de aplicaciones (con licencia)</t>
  </si>
  <si>
    <t>Gerencia Sistemas</t>
  </si>
  <si>
    <t>Incumplimiento de relaciones contractuales</t>
  </si>
  <si>
    <t>Software no documentado</t>
  </si>
  <si>
    <t xml:space="preserve">Existe el riesgo de incumplimiento de Licencias dee softtware. Esta situación se origina por una vulnerabilidad asociada al activo 'Software de aplicaciones (con licencia)'. De materializarse, podría derivar en pérdida de acceso, ya que el incumplimiento puede resultar en la terminación de permiso  en uso de licencias de software, lo que podría interrumpir operaciones críticas. </t>
  </si>
  <si>
    <t>Empresa</t>
  </si>
  <si>
    <t>Monitoreo de licencias activas</t>
  </si>
  <si>
    <t>5.9 Inventario de información y otros activos asociados.</t>
  </si>
  <si>
    <t>Realizar auditorias internas</t>
  </si>
  <si>
    <t>Software de sistemas</t>
  </si>
  <si>
    <t>Errores de aplicaciones</t>
  </si>
  <si>
    <t>Interfaz de usuario complicada</t>
  </si>
  <si>
    <t>Existe el riesgo de errores de desarrollo de aplicaciones debido a que la interfaz de usuario se considere complicada. Esta situación se origina por una vulnerabilidad asociada al activo 'Software de sistemas' (Aplicaciones y bases de datos). De materializarse, podría derivar en afectación de la experiencia del cliente en  la aplicaciones, afectando aspectos menores del servicio.</t>
  </si>
  <si>
    <t>Área de Desarrollo</t>
  </si>
  <si>
    <t>Diseño  de pantallas y lógica reutilizable sistema actual acorde a requerimiento del usuario.</t>
  </si>
  <si>
    <t>8.25 Ciclo de vida de desarrollo seguro.</t>
  </si>
  <si>
    <t>Identificación de necesidades de los usuarios</t>
  </si>
  <si>
    <t>Bases de datos</t>
  </si>
  <si>
    <t>Errores de Base de Datos</t>
  </si>
  <si>
    <t>Requisitos para desarrollo de software no definidos con claridad</t>
  </si>
  <si>
    <t>Existe el riesgo de que errores de desarrollo de aplicaciones debido a que requisitos para desarrollo de software no definidos con claridad. Esta situación se origina por una vulnerabilidad asociada al activo aplicaciones y bases de datos. De materializarse podrian resultar en errores no detectados, insatisfacción del usuario y posibles vulnerabilidades de seguridad. Esta última, debido a que la falta de comprensión o el pasar por alto requisitos de seguridad críticos pueden dar como resultado un sistema vulnerable a ataques, violaciones de datos u otros incidentes de seguridad.</t>
  </si>
  <si>
    <t>Ambiente aseguramiento de Calidad (QA) para pruebas de la estructura correcta de las tablas de la BD (datos completos)</t>
  </si>
  <si>
    <t>8.31 Separación de los entornos de desarrollo, prueba y producción.</t>
  </si>
  <si>
    <t>Llevar adecuado control de ambientes</t>
  </si>
  <si>
    <t>Elaboración de contratos</t>
  </si>
  <si>
    <t>Proteger los bienes de la empresa</t>
  </si>
  <si>
    <t>Administración Jurídica</t>
  </si>
  <si>
    <t>Fraude</t>
  </si>
  <si>
    <t>Contratos</t>
  </si>
  <si>
    <t>&lt;&lt;Documentación (en papel o formato electrónico)&gt;&gt;</t>
  </si>
  <si>
    <t>Jurídico</t>
  </si>
  <si>
    <t xml:space="preserve">Existe el riesgo de incumplimiento de relaciones contractuales debido a que inadecuado nivel de conocimiento y/o concienciación de empleados. Esta situación se origina por una vulnerabilidad asociada al activo 'Contratos', documentación (en papel o formato electrónico). De materializarse, podría derivar en incumplimiento de relaciones contractuales, afectando pérdidas financieras, daños a la reputación, responsabilidades legales e interrupciones operativas o  del servicio. </t>
  </si>
  <si>
    <t>Elaboración de contratos de acuerdo a políticas establecidas</t>
  </si>
  <si>
    <t>5.36 Cumplimiento de políticas, reglas y estándares de seguridad de la Información.</t>
  </si>
  <si>
    <t>Auditoria internas a contratos.</t>
  </si>
  <si>
    <t>Custodia de expedientes de clientes</t>
  </si>
  <si>
    <t>Asegurar que los expedientes mantengan su integridad</t>
  </si>
  <si>
    <t>Crédito y Cobranza</t>
  </si>
  <si>
    <t>Archivos</t>
  </si>
  <si>
    <t>Destrucción de registros</t>
  </si>
  <si>
    <t>Inadecuada supervisión del trabajo de los empleados</t>
  </si>
  <si>
    <t>Existe el riesgo de fallas en la custodia de expedientes de clientes porvocando que destrucción de registros debido a que inadecuada supervisión del trabajo de los empleados. Esta situación se origina por una vulnerabilidad asociada al activo 'Archivos' Documentación (en papel o formato electrónico). De materializarse, podría derivar en destrucción de registros, posibles filtraciones de datos, pérdida de confidencialidad y problemas de cumplimiento normativo.</t>
  </si>
  <si>
    <t>Todo el almacenamiento de información es gestionado permisos  a través de la plataforma OneDrive</t>
  </si>
  <si>
    <t>5.12 Clasificación de la información.</t>
  </si>
  <si>
    <t>Seguimiento a la policía de clasificado y etiquetado de la información.</t>
  </si>
  <si>
    <t>Gestión de presupuesto</t>
  </si>
  <si>
    <t>Desarrollar un presupuesto que cubra todas las necesidades operativas, de tecnología, de personal para el adecuado funcionamiento del monedero.</t>
  </si>
  <si>
    <t>Gerente de Monedero</t>
  </si>
  <si>
    <t>Financiero</t>
  </si>
  <si>
    <t>Presupuestos</t>
  </si>
  <si>
    <t xml:space="preserve">Alta dirección (miembros del directorio, de la junta fiscalizadora, gerentes de unidades de negocio) </t>
  </si>
  <si>
    <t>Dirección Comercial</t>
  </si>
  <si>
    <t>Presupuesto insuficiente para operar</t>
  </si>
  <si>
    <t>Mala gestión presupuestal</t>
  </si>
  <si>
    <t>Existe el riesgo de que presupuesto insuficiente para operar debido a que mala gestión presupuestal. Esta situación se origina por una vulnerabilidad asociada al activo 'Presupuestos' (Alta dirección-miembros del directorio, de la junta fiscalizadora, gerentes de unidades de negocio). De materializarse, podría derivar en presupuesto insuficiente,  inestabilidad financiera, deuda, oportunidades perdidas y dificultad para alcanzar objetivos para operar</t>
  </si>
  <si>
    <t>Usuarios de monedero</t>
  </si>
  <si>
    <t>Comité de Presupuesto</t>
  </si>
  <si>
    <t>4. Aceptación del riesgo</t>
  </si>
  <si>
    <t>5.2 Funciones y responsabilidades de seguridad de la información.</t>
  </si>
  <si>
    <t>Cada departamento deberá de identificar las necesidades de la operación del monedero</t>
  </si>
  <si>
    <t>Disponibilidad de los equipos de computo</t>
  </si>
  <si>
    <t>Garantizar que los equipos de computo se encuentren disponibles para el buen funcionamiento del monedero</t>
  </si>
  <si>
    <t>Computadoras de escritorio/portátiles</t>
  </si>
  <si>
    <t>&lt;&lt;TI, comunicaciones y demás equipamiento&gt;&gt;</t>
  </si>
  <si>
    <t>Área de Compras</t>
  </si>
  <si>
    <t>Fallas en equipos</t>
  </si>
  <si>
    <t>Mantenimiento inadecuado</t>
  </si>
  <si>
    <t>Existe el riesgo de que fallas en equipos de computo debido a que mantenimiento inadecuado. Esta situación se origina por una vulnerabilidad asociada al activo 'Computadoras de escritorio/portátiles' (TI, comunicaciones y demás equipamiento). De materializarse, podría derivar en fallas en equipos, afectando aspectos del servicio</t>
  </si>
  <si>
    <t>Mantenimiento preventivo cada 6 meses</t>
  </si>
  <si>
    <t>7.13 Mantenimiento del equipo.</t>
  </si>
  <si>
    <t>Seguimiento de los planes existentes para mantenimiento de equipos.</t>
  </si>
  <si>
    <t>Garantizar el suministro de energía eléctrica en los servidores</t>
  </si>
  <si>
    <t>Asegurar que los servidores cuenten con energía eléctrica en todo momento</t>
  </si>
  <si>
    <t>Responsable del mantenimiento corporativo</t>
  </si>
  <si>
    <t>Generadores de electricidad</t>
  </si>
  <si>
    <t>Mantenimiento</t>
  </si>
  <si>
    <t>Existe el riesgo de que el suministro de energía eléctrica en los servidores falle  en equipos debido a que mantenimiento inadecuado. Esta situación se origina por una vulnerabilidad asociada al activo 'Generadores de electricidad' (TI, comunicaciones y demás equipamiento). De materializarse, podría derivar en fallas en equipos, afectando aspectos  del servicio</t>
  </si>
  <si>
    <t>Bitácora de mantenimiento</t>
  </si>
  <si>
    <r>
      <t>Seguimiento de los planes existentes para mantenimiento de equipos del edificio donde labora el personal.</t>
    </r>
    <r>
      <rPr>
        <b/>
        <sz val="11"/>
        <color theme="1"/>
        <rFont val="Calibri"/>
        <family val="2"/>
        <scheme val="minor"/>
      </rPr>
      <t xml:space="preserve"> Para las instalaciones donde reside el Centro de Datos se contrató servicio con Proveedor.</t>
    </r>
  </si>
  <si>
    <t>Gestión de redes</t>
  </si>
  <si>
    <t>Asegurar una adecuada gestión de los vínculos de comunicación</t>
  </si>
  <si>
    <t>Coordinador de Infraestructura</t>
  </si>
  <si>
    <t>Equipamiento de red</t>
  </si>
  <si>
    <t>Área de Infraestructura</t>
  </si>
  <si>
    <t>Falla en los vínculos de comunicación</t>
  </si>
  <si>
    <t>Inadecuada gestión de redes</t>
  </si>
  <si>
    <t>Existe el riesgo de que falla en los vínculos de comunicación debido a que inadecuada gestión de redes. Esta situación se origina por una vulnerabilidad asociada al activo 'Equipamiento de red' (TI, comunicaciones y demás equipamiento). De materializarse, podría derivar en violaciones de seguridad, pérdida de datos, daños financieros y daño a la reputación de la empresa.</t>
  </si>
  <si>
    <t>Abordar la seguridad de la información en los acuerdos con proveedores.</t>
  </si>
  <si>
    <t>5.22 Monitoreo, revisión y gestión de cambios de servicios de proveedores.</t>
  </si>
  <si>
    <t>Contratación de enlaces redundantes</t>
  </si>
  <si>
    <t>Gestión de servidores</t>
  </si>
  <si>
    <t>Asegurar la disponibilidad de los recursos de servidores</t>
  </si>
  <si>
    <t>Servidores</t>
  </si>
  <si>
    <t>Indisponibilidad del servicio por falla de Servidores</t>
  </si>
  <si>
    <t xml:space="preserve">Degradación del servicio </t>
  </si>
  <si>
    <t>Existe el riesgo de que indisponibilidad del servicio  por falla de servidores debido a que degradación del servicio. Esta situación se origina por una vulnerabilidad asociada al activo 'Servidores' (TI, comunicaciones y demás equipamiento). De materializarse, podría derivar en indisponibilidad del servicio por falla de servidores, interrupciones en las actividades en línea, pérdida de datos y pérdidas financieras.</t>
  </si>
  <si>
    <t>Cluster de virtualizacion con servidores redundantes.</t>
  </si>
  <si>
    <t>Gestión de los sistemas de telefonía</t>
  </si>
  <si>
    <t>Garantizar el funcionamiento de los sistemas de telefonía</t>
  </si>
  <si>
    <t>Comunicaciones</t>
  </si>
  <si>
    <t>Centrales telefónicas</t>
  </si>
  <si>
    <t>Existe el riesgo de que falla en los vínculos de comunicación de (sistemas de telefonía) debido a degradación del servicio. Esta situación se origina por una vulnerabilidad asociada al activo 'Centrales telefónicas' (TI, comunicaciones y demás equipamiento). De materializarse, podría derivar en falla en los vínculos de comunicación,  fallas técnicas y desafíos operativos que pueden afectar la comunicación, la productividad y la continuidad del negocio.</t>
  </si>
  <si>
    <t>Clientes</t>
  </si>
  <si>
    <t>Conmutador virtual sobre cluster de servidores. Ademas, servicios empresariales de telefonia.</t>
  </si>
  <si>
    <t>Gestión de los sistemas de impresoras</t>
  </si>
  <si>
    <t xml:space="preserve">Garantizar la disponibilidad de equipos de impresión </t>
  </si>
  <si>
    <t>Gerencia de compras</t>
  </si>
  <si>
    <t>Impresoras</t>
  </si>
  <si>
    <t xml:space="preserve">Existe el riesgo de que los equipos de impresoras fallas debido a que mantenimiento inadecuado. Esta situación se origina por una vulnerabilidad asociada al activo 'Impresoras' (TI, comunicaciones y demás equipamiento). De materializarse, podría derivar en fallas en equipos, afectando aspectos menores del servicio. </t>
  </si>
  <si>
    <t>usuario</t>
  </si>
  <si>
    <t>Mantenimiento a través del proveedor.</t>
  </si>
  <si>
    <t>En caso de falla de equipo el proveedor acude a la organización para dar el soporte requerido.</t>
  </si>
  <si>
    <t>Garantizar el suministro de energía eléctrica en las oficinas</t>
  </si>
  <si>
    <t>Asegurar que las oficinas cuenten con energía eléctrica en todo momento</t>
  </si>
  <si>
    <t>Suministro de energía eléctrica</t>
  </si>
  <si>
    <t>&lt;&lt;Servicios tercerizados (Proveedores) &gt;&gt;</t>
  </si>
  <si>
    <t>Interrupción del suministro eléctrico</t>
  </si>
  <si>
    <t>Existe el riesgo de que interrupción del suministro eléctrico debido a que mantenimiento inadecuado. Esta situación se origina por una vulnerabilidad asociada al activo 'Suministro de energía eléctrica' (Servicios tercerizados -Proveedores-). De materializarse, podría derivar  en problemas de productividad, seguridad y afectar las operaciones comerciales.</t>
  </si>
  <si>
    <t>Generador de energía eléctrica.</t>
  </si>
  <si>
    <t>Mantenimiento a los sistemas de información</t>
  </si>
  <si>
    <t>Garantizar que a los sistemas de información se aplique la póliza de servicio</t>
  </si>
  <si>
    <t>Servicios tercerizados</t>
  </si>
  <si>
    <t>Mantenimiento de sistemas de información</t>
  </si>
  <si>
    <t>Errores de mantenimiento</t>
  </si>
  <si>
    <t>Existe el riesgo de que los sistemas de información no se aplique la póliza de servicio. Esta situación se origina por una vulnerabilidad asociada al activo 'Mantenimiento de sistemas de información' (Servicios tercerizados -Proveedores-). De materializarse, podría derivar en errores de mantenimiento,  costos significativos de reparación o reemplazo, posibles interrupciones del negocio debido a fallos del sistema y la pérdida de confianza de los clientes que confían en la fiabilidad del sistema. También puede dificultar la resolución de errores de software.</t>
  </si>
  <si>
    <t>Mantenimiento preventivo, así como cumplimiento de licencia.</t>
  </si>
  <si>
    <t>Monitoreo constante de aplicación de actualizaciones. Notificación al proveedor en caso de fallas o solicitud de licencias nuevas.</t>
  </si>
  <si>
    <t>Protección en los sistemas de mensajería y correo electrónico</t>
  </si>
  <si>
    <t>Proveedor de un sistema que garantice la protección de los equipos y software ante cualquier ataque SPAM</t>
  </si>
  <si>
    <t>Servicios de correo y mensajería</t>
  </si>
  <si>
    <t>Ataques de SPAM</t>
  </si>
  <si>
    <t>Buzones de correo sin protección</t>
  </si>
  <si>
    <t xml:space="preserve">Existe el riesgo en los sistemas de mensajería y correo electrónico por ataques de spam debido a que buzones de correo sin protección. Esta situación se origina por una vulnerabilidad asociada al activo 'Servicios de correo y mensajería' (Servicios tercerizados -Proveedores-). De materializarse, podría derivar en ataques de spam, afectando por violaciones de datos, robo de identidad y pérdidas financieras, especialmente cuando se intercambia información confidencial a través de canales no cifrados o inseguros. </t>
  </si>
  <si>
    <t>Cifrado de contenido o Firewall</t>
  </si>
  <si>
    <t>Concientizar al usuario sobre los ataques de SPAM. Seguimiento a las políticas establecidas de Seguridad.</t>
  </si>
  <si>
    <t>Cumplimiento a la normativa del anexo 28</t>
  </si>
  <si>
    <t>Garantizar que la operación del monedero aplique los requerimientos del anexo 28 del SAT</t>
  </si>
  <si>
    <t>Cumplimiento Normativo</t>
  </si>
  <si>
    <t>Desconocimiento Normativo</t>
  </si>
  <si>
    <t>Cambios en la ley o su interpretación</t>
  </si>
  <si>
    <t>Incumplimiento de leyes</t>
  </si>
  <si>
    <t>Inadecuado nivel de conocimiento y/o concientización de empleados</t>
  </si>
  <si>
    <t>Existe el riesgo de cumplimiento de la normativa del Anexo 28 , debido al inadecuado nivel de conocimiento y/o concientización de empleados, lo que causaria incumplimiento de la leyes. De materializarce podria ser sujeto a sanciones financieras, daño a la reputación, procedimientos legales e incluso el cierre de la empresa.</t>
  </si>
  <si>
    <t>Cumplimiento del Anexo 28</t>
  </si>
  <si>
    <t>5.35 Revisión independiente de la seguridad de la información.</t>
  </si>
  <si>
    <t>Auditorias ó revisiones internas independientes para seguimiento y cumplimiento de políticas y procedimientos</t>
  </si>
  <si>
    <t>Sistema de protección contra incendios</t>
  </si>
  <si>
    <t>Asegurar que los sistemas de contra incendios funciones de manera permanente</t>
  </si>
  <si>
    <t>Inmobiliaria</t>
  </si>
  <si>
    <t>Incendios</t>
  </si>
  <si>
    <t>&lt;&lt;&lt;Naturales&gt;&gt;&gt;</t>
  </si>
  <si>
    <t>Susceptibilidad del equipamiento a la temperatura</t>
  </si>
  <si>
    <t xml:space="preserve">Existe el riesgo natural de incendio lo que provocaria destrucción de registros por la  susceptibilidad del equipamiento a la temperatura. Esta situación se origina por una vulnerabilidad asociada al activo 'Incendios' (Naturales). De materializarse, podría derivar en destrucción de registros, afectando  la propiedad, interrupción del negocio, responsabilidades legales e incluso pérdida de vidas. </t>
  </si>
  <si>
    <t>Mantenimiento preventivo por parte de bomberos y   plan de continuidad en caso de contingencia</t>
  </si>
  <si>
    <t>7.3 Protección de oficinas, habitaciones e instalaciones.</t>
  </si>
  <si>
    <t>Seguimiento de los planes existentes para mantenimiento de equipos y seguimiento a programas de Protección Civil al edificio.
Utilizar site alterno.</t>
  </si>
  <si>
    <t>Plan de contingencia</t>
  </si>
  <si>
    <t>Contar con protocolos de actuación ante desastres</t>
  </si>
  <si>
    <t>Sísmicos</t>
  </si>
  <si>
    <t>Susceptibilidad del equipamiento a la humedad y a la contaminación</t>
  </si>
  <si>
    <t>Existe el riesgo  natural de  sismos, lo que derivaría en  la destrucción de registros debido a que susceptibilidad del equipamiento a la humedad y a la contaminación. Esta situación se origina por una vulnerabilidad asociada a 'Sísmicos' (Naturales). De materializarse, podría derivar en destrucción de registros,  pérdidas financieras, interrupciones operativas.</t>
  </si>
  <si>
    <t>Seguir controles de evacuación de usuarios y plan de continuidad en caso de contingencia</t>
  </si>
  <si>
    <t>Protección de la información de datos</t>
  </si>
  <si>
    <t>Proteger la información de los clientes</t>
  </si>
  <si>
    <t>Crédito y Cobranza
Atención a Clientes
Ventas
Mantenimiento de Cartera</t>
  </si>
  <si>
    <t>Información de los clientes</t>
  </si>
  <si>
    <t>Admón. Base de datos</t>
  </si>
  <si>
    <t>Fuga o revelación de información</t>
  </si>
  <si>
    <t>Nivel de confidencialidad no definido con claridad</t>
  </si>
  <si>
    <t>Existe el riesgo en la información de datos  de los clientes por fuga o revelación de información debido a que nivel de confidencialidad no definido con claridad. Esta situación se origina por una vulnerabilidad asociada al activo 'Información de los clientes' (Bases de datos). De materializarse, podría dar lugar a problemas legales, daños a la reputación y pérdidas financieras.</t>
  </si>
  <si>
    <t xml:space="preserve">Gerente de Tecnología de la información </t>
  </si>
  <si>
    <t>Acuerdos de confidencialidad o no divulgación</t>
  </si>
  <si>
    <t>Realizar auditorias a los accesos de usuarios a las bases de datos,  y a los registros de clasificación  reservada y confidencial.</t>
  </si>
  <si>
    <t>Aplicación con Código QR</t>
  </si>
  <si>
    <t>Contar con una conexión estable con el servidor desde la aplicación, para garantizar la correcta operación del Monedero</t>
  </si>
  <si>
    <t>Aplicación-Servidor</t>
  </si>
  <si>
    <t>Existe el riesgo Aplicación con Código QR por falla en los vínculos de comunicación debido a que inadecuada gestión de redes. Esta situación se origina por una vulnerabilidad asociada al activo 'Aplicación-Servidor' (TI, comunicaciones y demás equipamiento). De materializarse, podría derivar en falla en los vínculos de comunicación, afectando aspectos del servicio.</t>
  </si>
  <si>
    <t xml:space="preserve">Cumplimiento del mantenimiento preventivo </t>
  </si>
  <si>
    <t>8.21 Seguridad de los servicios de red.</t>
  </si>
  <si>
    <t>Seguimiento de los planes existentes para mantenimiento de equipos. Así como continua supervisión del funcionamiento de los servidores</t>
  </si>
  <si>
    <t>ELABORÓ</t>
  </si>
  <si>
    <t>AUTORIZÓ</t>
  </si>
  <si>
    <r>
      <rPr>
        <b/>
        <sz val="12"/>
        <color theme="1"/>
        <rFont val="Calibri"/>
        <family val="2"/>
      </rPr>
      <t>Categorías de activos</t>
    </r>
  </si>
  <si>
    <r>
      <rPr>
        <i/>
        <sz val="11"/>
        <color theme="1"/>
        <rFont val="Calibri"/>
        <family val="2"/>
      </rPr>
      <t>Los siguientes son ejemplos de activos de información que se pueden encontrar en la organización.</t>
    </r>
  </si>
  <si>
    <r>
      <rPr>
        <i/>
        <sz val="11"/>
        <color theme="1"/>
        <rFont val="Calibri"/>
        <family val="2"/>
      </rPr>
      <t>Esta no es una lista definitiva. Cada organización debe especificar sus propios activos que sean importantes para la seguridad de la información.</t>
    </r>
  </si>
  <si>
    <r>
      <rPr>
        <sz val="11"/>
        <color theme="1"/>
        <rFont val="Calibri"/>
        <family val="2"/>
      </rPr>
      <t xml:space="preserve">Alta dirección (miembros del directorio, de la junta fiscalizadora, gerentes de unidades de negocio) </t>
    </r>
  </si>
  <si>
    <r>
      <rPr>
        <sz val="11"/>
        <color theme="1"/>
        <rFont val="Calibri"/>
        <family val="2"/>
      </rPr>
      <t>Mandos intermedios</t>
    </r>
  </si>
  <si>
    <r>
      <rPr>
        <sz val="11"/>
        <color theme="1"/>
        <rFont val="Calibri"/>
        <family val="2"/>
      </rPr>
      <t>Empleados, expertos (por ej., administradores de sistemas, diseñadores, expertos en seguridad, etc.)</t>
    </r>
  </si>
  <si>
    <t>Analistas de credito y cobranza</t>
  </si>
  <si>
    <r>
      <rPr>
        <sz val="11"/>
        <color theme="1"/>
        <rFont val="Calibri"/>
        <family val="2"/>
      </rPr>
      <t>Empleados externos a tiempo parcial</t>
    </r>
  </si>
  <si>
    <r>
      <rPr>
        <sz val="11"/>
        <color theme="1"/>
        <rFont val="Calibri"/>
        <family val="2"/>
      </rPr>
      <t>Personas externas que visitan la organización</t>
    </r>
  </si>
  <si>
    <r>
      <rPr>
        <sz val="11"/>
        <color theme="1"/>
        <rFont val="Calibri"/>
        <family val="2"/>
      </rPr>
      <t>Software de aplicaciones (con licencia)</t>
    </r>
  </si>
  <si>
    <r>
      <rPr>
        <sz val="11"/>
        <color theme="1"/>
        <rFont val="Calibri"/>
        <family val="2"/>
      </rPr>
      <t>Programas de distribución libre, programas compartidos</t>
    </r>
  </si>
  <si>
    <r>
      <rPr>
        <sz val="11"/>
        <color theme="1"/>
        <rFont val="Calibri"/>
        <family val="2"/>
      </rPr>
      <t>Software de sistemas</t>
    </r>
  </si>
  <si>
    <r>
      <rPr>
        <sz val="11"/>
        <color theme="1"/>
        <rFont val="Calibri"/>
        <family val="2"/>
      </rPr>
      <t>Herramientas diversas</t>
    </r>
  </si>
  <si>
    <r>
      <rPr>
        <sz val="11"/>
        <color theme="1"/>
        <rFont val="Calibri"/>
        <family val="2"/>
      </rPr>
      <t>Bases de datos</t>
    </r>
  </si>
  <si>
    <r>
      <rPr>
        <b/>
        <sz val="11"/>
        <color theme="1"/>
        <rFont val="Calibri"/>
        <family val="2"/>
      </rPr>
      <t>&lt;&lt;</t>
    </r>
    <r>
      <rPr>
        <b/>
        <sz val="11"/>
        <color theme="1"/>
        <rFont val="Calibri"/>
        <family val="2"/>
      </rPr>
      <t>Documentación (en papel o formato electrónico)&gt;&gt;</t>
    </r>
  </si>
  <si>
    <r>
      <rPr>
        <sz val="11"/>
        <color theme="1"/>
        <rFont val="Calibri"/>
        <family val="2"/>
      </rPr>
      <t>Contratos</t>
    </r>
  </si>
  <si>
    <r>
      <rPr>
        <sz val="11"/>
        <color theme="1"/>
        <rFont val="Calibri"/>
        <family val="2"/>
      </rPr>
      <t>Correspondencia con clientes y socios</t>
    </r>
  </si>
  <si>
    <r>
      <rPr>
        <sz val="11"/>
        <color theme="1"/>
        <rFont val="Calibri"/>
        <family val="2"/>
      </rPr>
      <t>Archivos</t>
    </r>
  </si>
  <si>
    <r>
      <rPr>
        <sz val="11"/>
        <color theme="1"/>
        <rFont val="Calibri"/>
        <family val="2"/>
      </rPr>
      <t>Registros</t>
    </r>
  </si>
  <si>
    <r>
      <rPr>
        <sz val="11"/>
        <color theme="1"/>
        <rFont val="Calibri"/>
        <family val="2"/>
      </rPr>
      <t>Manuales</t>
    </r>
  </si>
  <si>
    <t>Seguridad</t>
  </si>
  <si>
    <r>
      <rPr>
        <sz val="11"/>
        <color theme="1"/>
        <rFont val="Calibri"/>
        <family val="2"/>
      </rPr>
      <t>Recibos</t>
    </r>
  </si>
  <si>
    <r>
      <rPr>
        <sz val="11"/>
        <color theme="1"/>
        <rFont val="Calibri"/>
        <family val="2"/>
      </rPr>
      <t>Documentación de equipos</t>
    </r>
  </si>
  <si>
    <r>
      <rPr>
        <sz val="11"/>
        <color theme="1"/>
        <rFont val="Calibri"/>
        <family val="2"/>
      </rPr>
      <t>Documentación de capacitación</t>
    </r>
  </si>
  <si>
    <r>
      <rPr>
        <sz val="11"/>
        <color theme="1"/>
        <rFont val="Calibri"/>
        <family val="2"/>
      </rPr>
      <t>Documentos internos</t>
    </r>
  </si>
  <si>
    <r>
      <rPr>
        <sz val="11"/>
        <color theme="1"/>
        <rFont val="Calibri"/>
        <family val="2"/>
      </rPr>
      <t>Decisiones</t>
    </r>
  </si>
  <si>
    <r>
      <rPr>
        <sz val="11"/>
        <color theme="1"/>
        <rFont val="Calibri"/>
        <family val="2"/>
      </rPr>
      <t>Informes</t>
    </r>
  </si>
  <si>
    <r>
      <rPr>
        <sz val="11"/>
        <color theme="1"/>
        <rFont val="Calibri"/>
        <family val="2"/>
      </rPr>
      <t>Planificaciones</t>
    </r>
  </si>
  <si>
    <r>
      <rPr>
        <sz val="11"/>
        <rFont val="Calibri"/>
        <family val="2"/>
      </rPr>
      <t>Registros de contabilidad</t>
    </r>
  </si>
  <si>
    <r>
      <rPr>
        <sz val="11"/>
        <color theme="1"/>
        <rFont val="Calibri"/>
        <family val="2"/>
      </rPr>
      <t>Documentación del personal</t>
    </r>
  </si>
  <si>
    <t>Computadoras de escritorio/portatiles</t>
  </si>
  <si>
    <t>Vulnerabilidad en los sitemas</t>
  </si>
  <si>
    <r>
      <rPr>
        <sz val="11"/>
        <color theme="1"/>
        <rFont val="Calibri"/>
        <family val="2"/>
      </rPr>
      <t>CD de instalación</t>
    </r>
  </si>
  <si>
    <r>
      <rPr>
        <sz val="11"/>
        <color theme="1"/>
        <rFont val="Calibri"/>
        <family val="2"/>
      </rPr>
      <t>Dispositivos UPS</t>
    </r>
  </si>
  <si>
    <r>
      <rPr>
        <sz val="11"/>
        <color theme="1"/>
        <rFont val="Calibri"/>
        <family val="2"/>
      </rPr>
      <t>Generadores de electricidad</t>
    </r>
  </si>
  <si>
    <r>
      <rPr>
        <sz val="11"/>
        <color theme="1"/>
        <rFont val="Calibri"/>
        <family val="2"/>
      </rPr>
      <t>Aire acondicionado</t>
    </r>
  </si>
  <si>
    <r>
      <rPr>
        <sz val="11"/>
        <color theme="1"/>
        <rFont val="Calibri"/>
        <family val="2"/>
      </rPr>
      <t>Equipamiento de red</t>
    </r>
  </si>
  <si>
    <r>
      <rPr>
        <sz val="11"/>
        <color theme="1"/>
        <rFont val="Calibri"/>
        <family val="2"/>
      </rPr>
      <t>Cables de alimentación</t>
    </r>
  </si>
  <si>
    <r>
      <rPr>
        <sz val="11"/>
        <color theme="1"/>
        <rFont val="Calibri"/>
        <family val="2"/>
      </rPr>
      <t>Servidores</t>
    </r>
  </si>
  <si>
    <r>
      <rPr>
        <sz val="11"/>
        <color theme="1"/>
        <rFont val="Calibri"/>
        <family val="2"/>
      </rPr>
      <t>Teléfonos</t>
    </r>
  </si>
  <si>
    <r>
      <rPr>
        <sz val="11"/>
        <color theme="1"/>
        <rFont val="Calibri"/>
        <family val="2"/>
      </rPr>
      <t>Centrales telefónicas</t>
    </r>
  </si>
  <si>
    <r>
      <rPr>
        <sz val="11"/>
        <color theme="1"/>
        <rFont val="Calibri"/>
        <family val="2"/>
      </rPr>
      <t>Teléfonos móviles</t>
    </r>
  </si>
  <si>
    <t>Tabletas / Smart phones</t>
  </si>
  <si>
    <r>
      <rPr>
        <sz val="11"/>
        <color theme="1"/>
        <rFont val="Calibri"/>
        <family val="2"/>
      </rPr>
      <t>Impresoras</t>
    </r>
  </si>
  <si>
    <r>
      <rPr>
        <sz val="11"/>
        <color theme="1"/>
        <rFont val="Calibri"/>
        <family val="2"/>
      </rPr>
      <t>Escáners</t>
    </r>
  </si>
  <si>
    <r>
      <rPr>
        <sz val="11"/>
        <color theme="1"/>
        <rFont val="Calibri"/>
        <family val="2"/>
      </rPr>
      <t>Fotocopiadoras</t>
    </r>
  </si>
  <si>
    <r>
      <rPr>
        <sz val="11"/>
        <color theme="1"/>
        <rFont val="Calibri"/>
        <family val="2"/>
      </rPr>
      <t>Cintas de respaldo</t>
    </r>
  </si>
  <si>
    <r>
      <rPr>
        <sz val="11"/>
        <color theme="1"/>
        <rFont val="Calibri"/>
        <family val="2"/>
      </rPr>
      <t>Soportes móviles de almacenaje</t>
    </r>
  </si>
  <si>
    <r>
      <rPr>
        <sz val="11"/>
        <color theme="1"/>
        <rFont val="Calibri"/>
        <family val="2"/>
      </rPr>
      <t>Equipos de medición</t>
    </r>
  </si>
  <si>
    <r>
      <rPr>
        <sz val="11"/>
        <color theme="1"/>
        <rFont val="Calibri"/>
        <family val="2"/>
      </rPr>
      <t>Equipos de fax</t>
    </r>
  </si>
  <si>
    <r>
      <rPr>
        <sz val="11"/>
        <color theme="1"/>
        <rFont val="Calibri"/>
        <family val="2"/>
      </rPr>
      <t>Alarmas</t>
    </r>
  </si>
  <si>
    <r>
      <rPr>
        <sz val="11"/>
        <color theme="1"/>
        <rFont val="Calibri"/>
        <family val="2"/>
      </rPr>
      <t>Vehículos</t>
    </r>
  </si>
  <si>
    <r>
      <rPr>
        <sz val="11"/>
        <color theme="1"/>
        <rFont val="Calibri"/>
        <family val="2"/>
      </rPr>
      <t>Tarjetas y lectoras de tarjetas</t>
    </r>
  </si>
  <si>
    <r>
      <rPr>
        <sz val="11"/>
        <color theme="1"/>
        <rFont val="Calibri"/>
        <family val="2"/>
      </rPr>
      <t>Cajas fuertes</t>
    </r>
  </si>
  <si>
    <r>
      <rPr>
        <sz val="11"/>
        <color theme="1"/>
        <rFont val="Calibri"/>
        <family val="2"/>
      </rPr>
      <t>Llaves</t>
    </r>
  </si>
  <si>
    <t>&lt;&lt;&lt;Infraestructura&gt;&gt;&gt;</t>
  </si>
  <si>
    <r>
      <rPr>
        <sz val="11"/>
        <rFont val="Calibri"/>
        <family val="2"/>
      </rPr>
      <t>Oficinas</t>
    </r>
  </si>
  <si>
    <r>
      <rPr>
        <sz val="11"/>
        <rFont val="Calibri"/>
        <family val="2"/>
      </rPr>
      <t>Archivos</t>
    </r>
  </si>
  <si>
    <r>
      <rPr>
        <sz val="11"/>
        <rFont val="Calibri"/>
        <family val="2"/>
      </rPr>
      <t>Depósitos</t>
    </r>
  </si>
  <si>
    <r>
      <rPr>
        <sz val="11"/>
        <rFont val="Calibri"/>
        <family val="2"/>
      </rPr>
      <t>Cajas fuertes</t>
    </r>
  </si>
  <si>
    <r>
      <rPr>
        <sz val="11"/>
        <rFont val="Calibri"/>
        <family val="2"/>
      </rPr>
      <t>Gabinetes</t>
    </r>
  </si>
  <si>
    <r>
      <rPr>
        <sz val="11"/>
        <color theme="1"/>
        <rFont val="Calibri"/>
        <family val="2"/>
      </rPr>
      <t>Suministro de energía eléctrica</t>
    </r>
  </si>
  <si>
    <r>
      <rPr>
        <sz val="11"/>
        <color theme="1"/>
        <rFont val="Calibri"/>
        <family val="2"/>
      </rPr>
      <t>Vínculos de comunicación</t>
    </r>
  </si>
  <si>
    <r>
      <rPr>
        <sz val="11"/>
        <color theme="1"/>
        <rFont val="Calibri"/>
        <family val="2"/>
      </rPr>
      <t>Mantenimiento de equipo de TIC</t>
    </r>
  </si>
  <si>
    <r>
      <rPr>
        <sz val="11"/>
        <color theme="1"/>
        <rFont val="Calibri"/>
        <family val="2"/>
      </rPr>
      <t>Mantenimiento de sistemas de información</t>
    </r>
  </si>
  <si>
    <r>
      <rPr>
        <sz val="11"/>
        <color theme="1"/>
        <rFont val="Calibri"/>
        <family val="2"/>
      </rPr>
      <t>Servicios de correo y mensajería</t>
    </r>
  </si>
  <si>
    <t>Auditores (SAT)</t>
  </si>
  <si>
    <r>
      <rPr>
        <sz val="11"/>
        <color theme="1"/>
        <rFont val="Calibri"/>
        <family val="2"/>
      </rPr>
      <t>Consultores</t>
    </r>
  </si>
  <si>
    <r>
      <rPr>
        <sz val="11"/>
        <color theme="1"/>
        <rFont val="Calibri"/>
        <family val="2"/>
      </rPr>
      <t>Instituciones de supervisión</t>
    </r>
  </si>
  <si>
    <t>Sismicos</t>
  </si>
  <si>
    <t>Hidrológico</t>
  </si>
  <si>
    <t>Atmosferico</t>
  </si>
  <si>
    <t>&lt;&lt;Cambios en la Legislación&gt;&gt;</t>
  </si>
  <si>
    <r>
      <rPr>
        <b/>
        <sz val="12"/>
        <rFont val="Calibri"/>
        <family val="2"/>
      </rPr>
      <t>Catálogo de amenazas</t>
    </r>
  </si>
  <si>
    <r>
      <rPr>
        <i/>
        <sz val="11"/>
        <rFont val="Calibri"/>
        <family val="2"/>
      </rPr>
      <t>La siguiente es una lista de amenazas. Esta no es una lista definitiva. Cada organización puede agregar amenazas por situaciones específicas.</t>
    </r>
  </si>
  <si>
    <r>
      <rPr>
        <sz val="11"/>
        <rFont val="Calibri"/>
        <family val="2"/>
      </rPr>
      <t>Modificación accidental de datos del sistema de información</t>
    </r>
  </si>
  <si>
    <r>
      <rPr>
        <sz val="11"/>
        <rFont val="Calibri"/>
        <family val="2"/>
      </rPr>
      <t>Errores de aplicaciones</t>
    </r>
  </si>
  <si>
    <r>
      <rPr>
        <sz val="11"/>
        <rFont val="Calibri"/>
        <family val="2"/>
      </rPr>
      <t>Explosión de bomba</t>
    </r>
  </si>
  <si>
    <r>
      <rPr>
        <sz val="11"/>
        <rFont val="Calibri"/>
        <family val="2"/>
      </rPr>
      <t>Amenaza de bomba</t>
    </r>
  </si>
  <si>
    <r>
      <rPr>
        <sz val="11"/>
        <rFont val="Calibri"/>
        <family val="2"/>
      </rPr>
      <t>Incumplimiento de relaciones contractuales</t>
    </r>
  </si>
  <si>
    <r>
      <rPr>
        <sz val="11"/>
        <rFont val="Calibri"/>
        <family val="2"/>
      </rPr>
      <t>Incumplimiento de leyes</t>
    </r>
  </si>
  <si>
    <r>
      <rPr>
        <sz val="11"/>
        <rFont val="Calibri"/>
        <family val="2"/>
      </rPr>
      <t>Falla en los vínculos de comunicación</t>
    </r>
  </si>
  <si>
    <r>
      <rPr>
        <sz val="11"/>
        <rFont val="Calibri"/>
        <family val="2"/>
      </rPr>
      <t>Identidad de usuario camuflada</t>
    </r>
  </si>
  <si>
    <r>
      <rPr>
        <sz val="11"/>
        <rFont val="Calibri"/>
        <family val="2"/>
      </rPr>
      <t>Daños provocados por actividades de terceros</t>
    </r>
  </si>
  <si>
    <r>
      <rPr>
        <sz val="11"/>
        <rFont val="Calibri"/>
        <family val="2"/>
      </rPr>
      <t>Daños ocasionados durante pruebas de intrusión</t>
    </r>
  </si>
  <si>
    <r>
      <rPr>
        <sz val="11"/>
        <rFont val="Calibri"/>
        <family val="2"/>
      </rPr>
      <t>Destrucción de registros</t>
    </r>
  </si>
  <si>
    <r>
      <rPr>
        <sz val="11"/>
        <rFont val="Calibri"/>
        <family val="2"/>
      </rPr>
      <t>Deterioro de soportes</t>
    </r>
  </si>
  <si>
    <r>
      <rPr>
        <sz val="11"/>
        <rFont val="Calibri"/>
        <family val="2"/>
      </rPr>
      <t>Revelación de contraseñas</t>
    </r>
  </si>
  <si>
    <r>
      <rPr>
        <sz val="11"/>
        <rFont val="Calibri"/>
        <family val="2"/>
      </rPr>
      <t>Escuchas encubiertas</t>
    </r>
  </si>
  <si>
    <r>
      <rPr>
        <sz val="11"/>
        <rFont val="Calibri"/>
        <family val="2"/>
      </rPr>
      <t>Fraudes</t>
    </r>
  </si>
  <si>
    <r>
      <rPr>
        <sz val="11"/>
        <rFont val="Calibri"/>
        <family val="2"/>
      </rPr>
      <t>Fallas en equipos</t>
    </r>
  </si>
  <si>
    <r>
      <rPr>
        <sz val="11"/>
        <rFont val="Calibri"/>
        <family val="2"/>
      </rPr>
      <t>Falsificación de registros</t>
    </r>
  </si>
  <si>
    <r>
      <rPr>
        <sz val="11"/>
        <rFont val="Calibri"/>
        <family val="2"/>
      </rPr>
      <t>Incendio</t>
    </r>
  </si>
  <si>
    <r>
      <rPr>
        <sz val="11"/>
        <rFont val="Calibri"/>
        <family val="2"/>
      </rPr>
      <t>Inundación</t>
    </r>
  </si>
  <si>
    <r>
      <rPr>
        <sz val="11"/>
        <rFont val="Calibri"/>
        <family val="2"/>
      </rPr>
      <t>Fraude</t>
    </r>
  </si>
  <si>
    <r>
      <rPr>
        <sz val="11"/>
        <rFont val="Calibri"/>
        <family val="2"/>
      </rPr>
      <t>Espionaje industrial</t>
    </r>
  </si>
  <si>
    <r>
      <rPr>
        <sz val="11"/>
        <rFont val="Calibri"/>
        <family val="2"/>
      </rPr>
      <t>Interceptación de información</t>
    </r>
  </si>
  <si>
    <r>
      <rPr>
        <sz val="11"/>
        <rFont val="Calibri"/>
        <family val="2"/>
      </rPr>
      <t>Interrupción del suministro eléctrico</t>
    </r>
  </si>
  <si>
    <r>
      <rPr>
        <sz val="11"/>
        <rFont val="Calibri"/>
        <family val="2"/>
      </rPr>
      <t>Fuga o revelación de información</t>
    </r>
  </si>
  <si>
    <r>
      <rPr>
        <sz val="11"/>
        <rFont val="Calibri"/>
        <family val="2"/>
      </rPr>
      <t>Pérdida de servicios soporte</t>
    </r>
  </si>
  <si>
    <r>
      <rPr>
        <sz val="11"/>
        <rFont val="Calibri"/>
        <family val="2"/>
      </rPr>
      <t>Errores de mantenimiento</t>
    </r>
  </si>
  <si>
    <r>
      <rPr>
        <sz val="11"/>
        <rFont val="Calibri"/>
        <family val="2"/>
      </rPr>
      <t>Código malicioso</t>
    </r>
  </si>
  <si>
    <r>
      <rPr>
        <sz val="11"/>
        <rFont val="Calibri"/>
        <family val="2"/>
      </rPr>
      <t>Uso erróneo de herramientas de auditoría</t>
    </r>
  </si>
  <si>
    <r>
      <rPr>
        <sz val="11"/>
        <rFont val="Calibri"/>
        <family val="2"/>
      </rPr>
      <t>Uso erróneo de sistemas de información</t>
    </r>
  </si>
  <si>
    <r>
      <rPr>
        <sz val="11"/>
        <rFont val="Calibri"/>
        <family val="2"/>
      </rPr>
      <t>Otros desastres (causados por el hombre)</t>
    </r>
  </si>
  <si>
    <r>
      <rPr>
        <sz val="11"/>
        <rFont val="Calibri"/>
        <family val="2"/>
      </rPr>
      <t>Otros desastres (naturales)</t>
    </r>
  </si>
  <si>
    <r>
      <rPr>
        <sz val="11"/>
        <rFont val="Calibri"/>
        <family val="2"/>
      </rPr>
      <t>Contaminación</t>
    </r>
  </si>
  <si>
    <r>
      <rPr>
        <sz val="11"/>
        <rFont val="Calibri"/>
        <family val="2"/>
      </rPr>
      <t>Ingeniería social</t>
    </r>
  </si>
  <si>
    <r>
      <rPr>
        <sz val="11"/>
        <rFont val="Calibri"/>
        <family val="2"/>
      </rPr>
      <t>Huelgas</t>
    </r>
  </si>
  <si>
    <r>
      <rPr>
        <sz val="11"/>
        <rFont val="Calibri"/>
        <family val="2"/>
      </rPr>
      <t>Descarga de un rayo</t>
    </r>
  </si>
  <si>
    <r>
      <rPr>
        <sz val="11"/>
        <rFont val="Calibri"/>
        <family val="2"/>
      </rPr>
      <t>Ataques terroristas</t>
    </r>
  </si>
  <si>
    <r>
      <rPr>
        <sz val="11"/>
        <rFont val="Calibri"/>
        <family val="2"/>
      </rPr>
      <t>Robo</t>
    </r>
  </si>
  <si>
    <r>
      <rPr>
        <sz val="11"/>
        <rFont val="Calibri"/>
        <family val="2"/>
      </rPr>
      <t>Acceso no autorizado al sistema de información</t>
    </r>
  </si>
  <si>
    <r>
      <rPr>
        <sz val="11"/>
        <rFont val="Calibri"/>
        <family val="2"/>
      </rPr>
      <t>Modificación no autorizada de registros</t>
    </r>
  </si>
  <si>
    <r>
      <rPr>
        <sz val="11"/>
        <rFont val="Calibri"/>
        <family val="2"/>
      </rPr>
      <t>Instalación no autorizada de software</t>
    </r>
  </si>
  <si>
    <r>
      <rPr>
        <sz val="11"/>
        <rFont val="Calibri"/>
        <family val="2"/>
      </rPr>
      <t>Acceso no autorizado a la red</t>
    </r>
  </si>
  <si>
    <r>
      <rPr>
        <sz val="11"/>
        <rFont val="Calibri"/>
        <family val="2"/>
      </rPr>
      <t>Acceso físico no autorizado</t>
    </r>
  </si>
  <si>
    <r>
      <rPr>
        <sz val="11"/>
        <rFont val="Calibri"/>
        <family val="2"/>
      </rPr>
      <t>Uso no autorizado de materiales patentados</t>
    </r>
  </si>
  <si>
    <r>
      <rPr>
        <sz val="11"/>
        <rFont val="Calibri"/>
        <family val="2"/>
      </rPr>
      <t>Uso no autorizado de software</t>
    </r>
  </si>
  <si>
    <r>
      <rPr>
        <sz val="11"/>
        <rFont val="Calibri"/>
        <family val="2"/>
      </rPr>
      <t>Uso de códigos no autorizados o no probados</t>
    </r>
  </si>
  <si>
    <r>
      <rPr>
        <sz val="11"/>
        <rFont val="Calibri"/>
        <family val="2"/>
      </rPr>
      <t>Error de usuario</t>
    </r>
  </si>
  <si>
    <r>
      <rPr>
        <sz val="11"/>
        <rFont val="Calibri"/>
        <family val="2"/>
      </rPr>
      <t>Vandalismo</t>
    </r>
  </si>
  <si>
    <t>Mala asesoria al cliente</t>
  </si>
  <si>
    <r>
      <rPr>
        <b/>
        <sz val="12"/>
        <rFont val="Calibri"/>
        <family val="2"/>
      </rPr>
      <t>Catálogo de vulnerabilidades</t>
    </r>
  </si>
  <si>
    <r>
      <rPr>
        <i/>
        <sz val="11"/>
        <rFont val="Calibri"/>
        <family val="2"/>
      </rPr>
      <t xml:space="preserve">La siguiente es una lista de vulnerabilidades. </t>
    </r>
  </si>
  <si>
    <r>
      <rPr>
        <i/>
        <sz val="11"/>
        <rFont val="Calibri"/>
        <family val="2"/>
      </rPr>
      <t>Esta no es una lista definitiva. Cada organización puede agregar vulnerabilidades por situaciones específicas.</t>
    </r>
  </si>
  <si>
    <r>
      <rPr>
        <sz val="11"/>
        <rFont val="Calibri"/>
        <family val="2"/>
      </rPr>
      <t>Sesiones activas después del horario laboral</t>
    </r>
  </si>
  <si>
    <r>
      <rPr>
        <sz val="11"/>
        <rFont val="Calibri"/>
        <family val="2"/>
      </rPr>
      <t>Colocación de cables</t>
    </r>
  </si>
  <si>
    <r>
      <rPr>
        <sz val="11"/>
        <rFont val="Calibri"/>
        <family val="2"/>
      </rPr>
      <t>Interfaz de usuario complicada</t>
    </r>
  </si>
  <si>
    <r>
      <rPr>
        <sz val="11"/>
        <rFont val="Calibri"/>
        <family val="2"/>
      </rPr>
      <t>Claves criptográficas accesibles a personas no autorizadas</t>
    </r>
  </si>
  <si>
    <r>
      <rPr>
        <sz val="11"/>
        <rFont val="Calibri"/>
        <family val="2"/>
      </rPr>
      <t>Eliminación de soportes de almacenamiento sin borrado de datos</t>
    </r>
  </si>
  <si>
    <r>
      <rPr>
        <sz val="11"/>
        <rFont val="Calibri"/>
        <family val="2"/>
      </rPr>
      <t>Poderes de gran alcance</t>
    </r>
  </si>
  <si>
    <r>
      <rPr>
        <sz val="11"/>
        <rFont val="Calibri"/>
        <family val="2"/>
      </rPr>
      <t>Inadecuada capacidad de gestión</t>
    </r>
  </si>
  <si>
    <r>
      <rPr>
        <sz val="11"/>
        <rFont val="Calibri"/>
        <family val="2"/>
      </rPr>
      <t>Inadecuado control de cambios</t>
    </r>
  </si>
  <si>
    <r>
      <rPr>
        <sz val="11"/>
        <rFont val="Calibri"/>
        <family val="2"/>
      </rPr>
      <t>Mantenimiento inadecuado</t>
    </r>
  </si>
  <si>
    <r>
      <rPr>
        <sz val="11"/>
        <rFont val="Calibri"/>
        <family val="2"/>
      </rPr>
      <t>Inadecuada gestión de redes</t>
    </r>
  </si>
  <si>
    <r>
      <rPr>
        <sz val="11"/>
        <rFont val="Calibri"/>
        <family val="2"/>
      </rPr>
      <t>Inadecuada separación de tareas</t>
    </r>
  </si>
  <si>
    <r>
      <rPr>
        <sz val="11"/>
        <rFont val="Calibri"/>
        <family val="2"/>
      </rPr>
      <t>Inadecuada supervisión de proveedores externos</t>
    </r>
  </si>
  <si>
    <r>
      <rPr>
        <sz val="11"/>
        <rFont val="Calibri"/>
        <family val="2"/>
      </rPr>
      <t>Inadecuada supervisión del trabajo de los empleados</t>
    </r>
  </si>
  <si>
    <r>
      <rPr>
        <sz val="11"/>
        <rFont val="Calibri"/>
        <family val="2"/>
      </rPr>
      <t>Inadecuados derechos de usuario</t>
    </r>
  </si>
  <si>
    <r>
      <rPr>
        <sz val="11"/>
        <rFont val="Calibri"/>
        <family val="2"/>
      </rPr>
      <t>Información disponible para personas no autorizadas</t>
    </r>
  </si>
  <si>
    <r>
      <rPr>
        <sz val="11"/>
        <rFont val="Calibri"/>
        <family val="2"/>
      </rPr>
      <t>Falta de evidencia en envío o recepción de mensajes</t>
    </r>
  </si>
  <si>
    <r>
      <rPr>
        <sz val="11"/>
        <rFont val="Calibri"/>
        <family val="2"/>
      </rPr>
      <t>Falta de control en datos de entrada y salida</t>
    </r>
  </si>
  <si>
    <r>
      <rPr>
        <sz val="11"/>
        <rFont val="Calibri"/>
        <family val="2"/>
      </rPr>
      <t>Inadecuada o falta de implementación de auditoría interna</t>
    </r>
  </si>
  <si>
    <r>
      <rPr>
        <sz val="11"/>
        <rFont val="Calibri"/>
        <family val="2"/>
      </rPr>
      <t>Falta de validación de datos procesados</t>
    </r>
  </si>
  <si>
    <r>
      <rPr>
        <sz val="11"/>
        <rFont val="Calibri"/>
        <family val="2"/>
      </rPr>
      <t>Ubicación susceptible a desastres naturales</t>
    </r>
  </si>
  <si>
    <r>
      <rPr>
        <sz val="11"/>
        <rFont val="Calibri"/>
        <family val="2"/>
      </rPr>
      <t>Ubicación susceptible a pérdidas de agua</t>
    </r>
  </si>
  <si>
    <r>
      <rPr>
        <sz val="11"/>
        <rFont val="Calibri"/>
        <family val="2"/>
      </rPr>
      <t>Equipamiento móvil proclive a ser robado</t>
    </r>
  </si>
  <si>
    <r>
      <rPr>
        <sz val="11"/>
        <rFont val="Calibri"/>
        <family val="2"/>
      </rPr>
      <t>Redes accesibles a personas no autorizadas</t>
    </r>
  </si>
  <si>
    <r>
      <rPr>
        <sz val="11"/>
        <rFont val="Calibri"/>
        <family val="2"/>
      </rPr>
      <t>Falta de desactivación de cuentas de usuario luego de finalizado el empleo</t>
    </r>
  </si>
  <si>
    <r>
      <rPr>
        <sz val="11"/>
        <rFont val="Calibri"/>
        <family val="2"/>
      </rPr>
      <t>Falta de separación de entornos de prueba y operativos</t>
    </r>
  </si>
  <si>
    <r>
      <rPr>
        <sz val="11"/>
        <rFont val="Calibri"/>
        <family val="2"/>
      </rPr>
      <t>Bases de datos con protección desactualizada contra códigos maliciosos</t>
    </r>
  </si>
  <si>
    <r>
      <rPr>
        <sz val="11"/>
        <rFont val="Calibri"/>
        <family val="2"/>
      </rPr>
      <t>Sobredependencia en un dispositivo o sistema</t>
    </r>
  </si>
  <si>
    <r>
      <rPr>
        <sz val="11"/>
        <rFont val="Calibri"/>
        <family val="2"/>
      </rPr>
      <t>Elección inadecuada de datos de prueba</t>
    </r>
  </si>
  <si>
    <r>
      <rPr>
        <sz val="11"/>
        <rFont val="Calibri"/>
        <family val="2"/>
      </rPr>
      <t>Susceptibilidad del equipamiento a la humedad y a la contaminación</t>
    </r>
  </si>
  <si>
    <r>
      <rPr>
        <sz val="11"/>
        <rFont val="Calibri"/>
        <family val="2"/>
      </rPr>
      <t>Susceptibilidad del equipamiento a la temperatura</t>
    </r>
  </si>
  <si>
    <r>
      <rPr>
        <sz val="11"/>
        <rFont val="Calibri"/>
        <family val="2"/>
      </rPr>
      <t>Susceptibilidad del equipamiento a alteraciones en el voltaje</t>
    </r>
  </si>
  <si>
    <r>
      <rPr>
        <sz val="11"/>
        <rFont val="Calibri"/>
        <family val="2"/>
      </rPr>
      <t>Única copia, sólo una copia de la información</t>
    </r>
  </si>
  <si>
    <r>
      <rPr>
        <sz val="11"/>
        <rFont val="Calibri"/>
        <family val="2"/>
      </rPr>
      <t>Cuentas de usuario generadas por sistema en las que las contraseñas permanecen sin modificación</t>
    </r>
  </si>
  <si>
    <r>
      <rPr>
        <sz val="11"/>
        <rFont val="Calibri"/>
        <family val="2"/>
      </rPr>
      <t>Sistemas desprotegidos ante acceso no autorizado</t>
    </r>
  </si>
  <si>
    <r>
      <rPr>
        <sz val="11"/>
        <rFont val="Calibri"/>
        <family val="2"/>
      </rPr>
      <t>Acceso no autorizado a instalaciones</t>
    </r>
  </si>
  <si>
    <r>
      <rPr>
        <sz val="11"/>
        <rFont val="Calibri"/>
        <family val="2"/>
      </rPr>
      <t>Nivel de confidencialidad no definido con claridad</t>
    </r>
  </si>
  <si>
    <r>
      <rPr>
        <sz val="11"/>
        <rFont val="Calibri"/>
        <family val="2"/>
      </rPr>
      <t>Reglas criptográficas no definidas con claridad</t>
    </r>
  </si>
  <si>
    <r>
      <rPr>
        <sz val="11"/>
        <rFont val="Calibri"/>
        <family val="2"/>
      </rPr>
      <t>Reglas organizacionales no definidas con claridad</t>
    </r>
  </si>
  <si>
    <r>
      <rPr>
        <sz val="11"/>
        <rFont val="Calibri"/>
        <family val="2"/>
      </rPr>
      <t>Requisitos para desarrollo de software no definidos con claridad</t>
    </r>
  </si>
  <si>
    <r>
      <rPr>
        <sz val="11"/>
        <rFont val="Calibri"/>
        <family val="2"/>
      </rPr>
      <t>Reglas para control de acceso no definidos con claridad</t>
    </r>
  </si>
  <si>
    <r>
      <rPr>
        <sz val="11"/>
        <rFont val="Calibri"/>
        <family val="2"/>
      </rPr>
      <t>Reglas para trabajo afuera de las instalaciones no definidas con claridad</t>
    </r>
  </si>
  <si>
    <r>
      <rPr>
        <sz val="11"/>
        <rFont val="Calibri"/>
        <family val="2"/>
      </rPr>
      <t>Copiado sin control</t>
    </r>
  </si>
  <si>
    <r>
      <rPr>
        <sz val="11"/>
        <rFont val="Calibri"/>
        <family val="2"/>
      </rPr>
      <t>Descargas de Internet sin control</t>
    </r>
  </si>
  <si>
    <r>
      <rPr>
        <sz val="11"/>
        <rFont val="Calibri"/>
        <family val="2"/>
      </rPr>
      <t>Uso no controlado de sistemas de información</t>
    </r>
  </si>
  <si>
    <r>
      <rPr>
        <sz val="11"/>
        <rFont val="Calibri"/>
        <family val="2"/>
      </rPr>
      <t>Software no documentado</t>
    </r>
  </si>
  <si>
    <r>
      <rPr>
        <sz val="11"/>
        <rFont val="Calibri"/>
        <family val="2"/>
      </rPr>
      <t>Empleados desmotivados o disconformes</t>
    </r>
  </si>
  <si>
    <r>
      <rPr>
        <sz val="11"/>
        <rFont val="Calibri"/>
        <family val="2"/>
      </rPr>
      <t>Conexiones de red pública sin protección</t>
    </r>
  </si>
  <si>
    <r>
      <rPr>
        <sz val="11"/>
        <rFont val="Calibri"/>
        <family val="2"/>
      </rPr>
      <t>Uso de equipamiento obsoleto</t>
    </r>
  </si>
  <si>
    <r>
      <rPr>
        <sz val="11"/>
        <rFont val="Calibri"/>
        <family val="2"/>
      </rPr>
      <t>Contraseñas inseguras</t>
    </r>
  </si>
  <si>
    <t>Buzones de correo</t>
  </si>
  <si>
    <t>clientes internos y externos</t>
  </si>
  <si>
    <r>
      <rPr>
        <b/>
        <i/>
        <sz val="11"/>
        <color theme="1"/>
        <rFont val="Calibri"/>
        <family val="2"/>
      </rPr>
      <t>1.1.1.</t>
    </r>
    <r>
      <rPr>
        <b/>
        <i/>
        <sz val="7"/>
        <color theme="1"/>
        <rFont val="Times New Roman"/>
        <family val="1"/>
      </rPr>
      <t xml:space="preserve">       </t>
    </r>
    <r>
      <rPr>
        <b/>
        <i/>
        <sz val="11"/>
        <color theme="1"/>
        <rFont val="Calibri"/>
        <family val="2"/>
      </rPr>
      <t>Consecuencias y probabilidad</t>
    </r>
  </si>
  <si>
    <t>Una vez que se han identificado los riesgos, es necesario evaluar las consecuencias para cada combinación de amenazas y vulnerabilidades de un activo específico en caso que ello se pueda producir:</t>
  </si>
  <si>
    <t>Baja consecuencia</t>
  </si>
  <si>
    <t>La pérdida de confidencialidad, disponibilidad o integridad no afecta las finanzas, las obligaciones legales o contractuales o el prestigio de la organización.</t>
  </si>
  <si>
    <t>Consecuencia moderada</t>
  </si>
  <si>
    <t>La pérdida de confidencialidad, disponibilidad o integridad causa gastos y tiene consecuencias bajas o moderadas sobre obligaciones legales o contractuales o sobre el prestigio de la organización.</t>
  </si>
  <si>
    <t>Alta consecuencia</t>
  </si>
  <si>
    <t>La pérdida de confidencialidad, disponibilidad o integridad tiene consecuencias importantes y/o inmediatas sobre las finanzas, las operaciones, las obligaciones legales o contractuales o el prestigio de la organización.</t>
  </si>
  <si>
    <t>Luego de la evaluación de consecuencias es necesario evaluar la probabilidad de que se materialice ese riesgo; es decir, la probabilidad de que una amenaza se aproveche de la vulnerabilidad del activo en cuestión.</t>
  </si>
  <si>
    <t>Baja probabilidad</t>
  </si>
  <si>
    <t>Los controles de seguridad existentes son seguros y hasta el momento han suministrado un adecuado nivel de protección. En el futuro no se esperan incidentes nuevos.</t>
  </si>
  <si>
    <t>Probabilidad moderada</t>
  </si>
  <si>
    <t>Los controles de seguridad existentes son moderados y en general han suministrado un adecuado nivel de protección. Es posible la ocurrencia de nuevos incidentes, pero no muy probable.</t>
  </si>
  <si>
    <t>Alta probabilidad</t>
  </si>
  <si>
    <t>Los controles de seguridad existentes son bajos o ineficaces. Existe una gran probabilidad de que haya incidentes así en el futuro.</t>
  </si>
  <si>
    <t>Una vez que se han evaluado las consecuencias y las probabilidades es necesario evaluar el nivel de riesgo; es decir que tan grave es la consecuencia sumado a la probabilidad de que esto ocurra.</t>
  </si>
  <si>
    <t>Baja severidad</t>
  </si>
  <si>
    <t>Estos incidentes no son de alto impacto ya que es poco probable y las consecuencias de que ocurran no son altas. Por lo que dar solución a las mismas, no es una prioridad.</t>
  </si>
  <si>
    <t>Media severidad</t>
  </si>
  <si>
    <t>1 y 2</t>
  </si>
  <si>
    <t>Es necesario dar solución a estos incidentes en cuanto haya oportunidad, debido a que las consecuencias o la probabilidad de que ocurren pueden poner en riesgo la operación.</t>
  </si>
  <si>
    <t>Alta severidad</t>
  </si>
  <si>
    <t>3 y 4</t>
  </si>
  <si>
    <t xml:space="preserve"> Es necesario dar prioridad en la atención y solución de estos incidentes antes que los demás, debido que de no hacerlo se pone en riesgo la operación. La atención inmediata a estos incidentes es crucial.</t>
  </si>
  <si>
    <t>Ingresando los valores de consecuencia y probabilidad en el Cuadro de evaluación de riesgos, el nivel de riesgo se calcula automáticamente sumando los dos valores. Los controles de seguridad existentes tienen que ser ingresados en la penúltima columna del Cuadro de evaluación de riesgos.</t>
  </si>
  <si>
    <t>Controles de acuerdo al Anexo A de la norma ISO/IEC 27001</t>
  </si>
  <si>
    <t>5.1 Políticas de seguridad de la información.</t>
  </si>
  <si>
    <t>A5 Controles Organizacionales</t>
  </si>
  <si>
    <t>Objetivo: Lograr que la actitud integral de la organización hacia la protección de datos sea una amplia gama de políticas, reglas, procesos, procedimientos, estructuras organizacionales y comportamientos individuales.</t>
  </si>
  <si>
    <t>5.3 Segregación de funciones.</t>
  </si>
  <si>
    <t>5.4 Responsabilidades de la gerencia.</t>
  </si>
  <si>
    <t>5.5 Contacto con autoridades.</t>
  </si>
  <si>
    <t>5.6 Contacto con grupos de interés especial.</t>
  </si>
  <si>
    <t>5.7 Inteligencia sobre amenazas.</t>
  </si>
  <si>
    <t>5.8 Seguridad de la información en la gestión de proyectos.</t>
  </si>
  <si>
    <t>5.10 Uso aceptable de la información y otros activos asociados.</t>
  </si>
  <si>
    <t>5.11 Devolución de activos.</t>
  </si>
  <si>
    <t>5.13 Etiquetado de Información.</t>
  </si>
  <si>
    <t>5.14 Transferencia de información.</t>
  </si>
  <si>
    <t>5.15 Control de acceso.</t>
  </si>
  <si>
    <t>5.16 Gestión de identidad.</t>
  </si>
  <si>
    <t>5.17 Información de autenticación.</t>
  </si>
  <si>
    <t>5.18 Derechos de acceso.</t>
  </si>
  <si>
    <t>5.19 Seguridad de la información en las relaciones con proveedores.</t>
  </si>
  <si>
    <t>5.20 Abordar la seguridad de la información en los acuerdos con proveedores.</t>
  </si>
  <si>
    <t>5.21 Gestión de la seguridad de la información en la cadena de suministro de TIC.</t>
  </si>
  <si>
    <t>5.23 Seguridad de la información para el uso de servicios en la nube.</t>
  </si>
  <si>
    <t>5.24 Planificación y preparación de la gestión de incidentes de seguridad de la información.</t>
  </si>
  <si>
    <t>5.25 Evaluación y decisión sobre eventos de seguridad de la información.</t>
  </si>
  <si>
    <t>5.26 Respuesta a Incidentes de seguridad de la información.</t>
  </si>
  <si>
    <t>5.27 Aprender de los incidentes de seguridad de la información.</t>
  </si>
  <si>
    <t>5.28 Recolección de evidencia.</t>
  </si>
  <si>
    <t>5.29 Seguridad de la información durante una interrupción.</t>
  </si>
  <si>
    <t>5.30 Preparación de las TIC para la continuidad del negocio.</t>
  </si>
  <si>
    <t>5.31 Requisitos legales, estatutarios, reglamentarios y contractuales.</t>
  </si>
  <si>
    <t>5.32 Derechos de propiedad intelectual.</t>
  </si>
  <si>
    <t>5.33 Protección de registros.</t>
  </si>
  <si>
    <t>5.34 Privacidad y protección de la PII.</t>
  </si>
  <si>
    <t>5.37 Procedimientos operativos documentados.</t>
  </si>
  <si>
    <t>6.1 Detección.</t>
  </si>
  <si>
    <t>A6 Controles Orientados a las Personas</t>
  </si>
  <si>
    <t>6.2 Términos y condiciones de empleo.</t>
  </si>
  <si>
    <t>Objetivo: Definir cómo los empleados interactúan con los datos y entre sí, la empresa puede regular el componente humano de su programa de seguridad de la información. En este conjunto de controles se incluyen la seguridad del personal, la gestión del capital humano y la formación y sensibilización.</t>
  </si>
  <si>
    <t>6.4 Proceso disciplinario.</t>
  </si>
  <si>
    <t>6.5 Responsabilidades después de la terminación o cambio de empleo.</t>
  </si>
  <si>
    <t>6.6 Acuerdos de confidencialidad o no divulgación.</t>
  </si>
  <si>
    <t>6.7 Trabajo remoto.</t>
  </si>
  <si>
    <t>6.8 Informes de eventos de seguridad de la información.</t>
  </si>
  <si>
    <t>7.1 Perímetros de seguridad física.</t>
  </si>
  <si>
    <t>A7 Controles Físicos</t>
  </si>
  <si>
    <t>7.2 Entrada física.</t>
  </si>
  <si>
    <r>
      <t>Objetivo:</t>
    </r>
    <r>
      <rPr>
        <sz val="13"/>
        <rFont val="Arial"/>
        <family val="2"/>
      </rPr>
      <t> Garantizar la seguridad de los activos tangibles, como sistemas de entrada, procesos de disposición de activos y políticas claras de escritorio. Estos son esenciales para la preservación de la confidencialidad.</t>
    </r>
  </si>
  <si>
    <t>7.4 Monitoreo de seguridad física.</t>
  </si>
  <si>
    <t>7.5 Protección contra amenazas físicas y ambientales.</t>
  </si>
  <si>
    <t>7.6 Trabajar en áreas seguras.</t>
  </si>
  <si>
    <t>7.7 Limpiar escritorio y limpiar pantalla.</t>
  </si>
  <si>
    <t>7.8 Ubicación y protección del equipo.</t>
  </si>
  <si>
    <t>7.9 Seguridad de los activos fuera de las instalaciones.</t>
  </si>
  <si>
    <t>7.10 Medios de almacenamiento.</t>
  </si>
  <si>
    <t>7.11 Utilidades de soporte.</t>
  </si>
  <si>
    <t>7.12 Seguridad del cableado.</t>
  </si>
  <si>
    <t>7.14 Eliminación segura o reutilización del equipo.</t>
  </si>
  <si>
    <t>8.1 Dispositivos terminales de usuario.</t>
  </si>
  <si>
    <t>A8 Controles Tecnológicos</t>
  </si>
  <si>
    <t>8.2 Derechos de acceso privilegiado.</t>
  </si>
  <si>
    <t>Objetivo: Garantizar que las regulaciones y procedimientos digitales de la empresa cumplan con criterios de configuración, administración y acceso para que la tecnología no presente huecos de seguridad ya sea por acceso no autorizados, fallas de funcionamientos o por mala administración.</t>
  </si>
  <si>
    <t>8.3 Restricción de acceso a la información.</t>
  </si>
  <si>
    <t>8.4 Acceso al código fuente.</t>
  </si>
  <si>
    <t>8.5 Autenticación segura.</t>
  </si>
  <si>
    <t>8.6 Gestión de capacidad.</t>
  </si>
  <si>
    <t>8.7 Protección contra malware.</t>
  </si>
  <si>
    <t>8.8 Gestión de vulnerabilidades técnicas.</t>
  </si>
  <si>
    <t>8.9 Gestión de configuración.</t>
  </si>
  <si>
    <t>8.10 Eliminación de información.</t>
  </si>
  <si>
    <t>8.11 Enmascaramiento de datos.</t>
  </si>
  <si>
    <t>8.12 Prevención de fuga de datos.</t>
  </si>
  <si>
    <t>8.13 Copia de seguridad de la información.</t>
  </si>
  <si>
    <t>8.14 Redundancia de las instalaciones de procesamiento de información.</t>
  </si>
  <si>
    <t>8.15 Registro.</t>
  </si>
  <si>
    <t>8.16 Actividades de seguimiento.</t>
  </si>
  <si>
    <t>8.17 Sincronización de reloj. </t>
  </si>
  <si>
    <t>8.18 Uso de programas de utilidad privilegiados.</t>
  </si>
  <si>
    <t>8.19 Instalación de software en sistemas operativos.</t>
  </si>
  <si>
    <t>8.20 Seguridad de redes.</t>
  </si>
  <si>
    <t>8.22 Segregación de redes.</t>
  </si>
  <si>
    <t>8.23 Filtrado web.</t>
  </si>
  <si>
    <t>8.24 Uso de criptografía.</t>
  </si>
  <si>
    <t>8.26 Requisitos de seguridad de la aplicación.</t>
  </si>
  <si>
    <t>8.27 Principios de ingeniería y arquitectura de sistemas seguros.</t>
  </si>
  <si>
    <t>8.28 Codificación segura.</t>
  </si>
  <si>
    <t>8.30 Desarrollo subcontratado.</t>
  </si>
  <si>
    <t>8.33 Información de prueba.</t>
  </si>
  <si>
    <t>8.34 Protección de los sistemas de información durante las pruebas de auditoría.</t>
  </si>
  <si>
    <r>
      <rPr>
        <b/>
        <sz val="12"/>
        <color rgb="FF000000"/>
        <rFont val="Calibri"/>
        <family val="2"/>
      </rPr>
      <t>Opciones para el tratamiento de riesgos</t>
    </r>
  </si>
  <si>
    <r>
      <rPr>
        <sz val="11"/>
        <color rgb="FF000000"/>
        <rFont val="Calibri"/>
        <family val="2"/>
      </rPr>
      <t>1. Elección de controles</t>
    </r>
  </si>
  <si>
    <r>
      <rPr>
        <sz val="11"/>
        <color rgb="FF000000"/>
        <rFont val="Calibri"/>
        <family val="2"/>
      </rPr>
      <t>2. Transferencia de riesgos a terceros</t>
    </r>
  </si>
  <si>
    <r>
      <rPr>
        <sz val="11"/>
        <color rgb="FF000000"/>
        <rFont val="Calibri"/>
        <family val="2"/>
      </rPr>
      <t>3. Evitar el riesgo</t>
    </r>
  </si>
  <si>
    <r>
      <rPr>
        <sz val="11"/>
        <color rgb="FF000000"/>
        <rFont val="Calibri"/>
        <family val="2"/>
      </rPr>
      <t>4. Aceptación del riesgo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</si>
</sst>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48" x14ac:knownFonts="1">
    <font>
      <sz val="11"/>
      <color theme="1"/>
      <name val="Calibri"/>
      <charset val="238"/>
      <scheme val="minor"/>
    </font>
    <font>
      <sz val="11"/>
      <color theme="1"/>
      <name val="Calibri"/>
      <family val="2"/>
      <scheme val="minor"/>
    </font>
    <font>
      <sz val="11"/>
      <color theme="1"/>
      <name val="Calibri"/>
      <family val="2"/>
      <scheme val="minor"/>
    </font>
    <font>
      <sz val="11"/>
      <color theme="1"/>
      <name val="Calibri"/>
      <family val="2"/>
    </font>
    <font>
      <sz val="11"/>
      <color rgb="FFFF0000"/>
      <name val="Calibri"/>
      <family val="2"/>
      <scheme val="minor"/>
    </font>
    <font>
      <sz val="11"/>
      <name val="Calibri"/>
      <family val="2"/>
      <scheme val="minor"/>
    </font>
    <font>
      <b/>
      <sz val="12"/>
      <color theme="1"/>
      <name val="Calibri"/>
      <family val="2"/>
      <scheme val="minor"/>
    </font>
    <font>
      <sz val="11"/>
      <color indexed="8"/>
      <name val="Calibri"/>
      <family val="2"/>
    </font>
    <font>
      <b/>
      <i/>
      <sz val="11"/>
      <color theme="1"/>
      <name val="Calibri"/>
      <family val="2"/>
      <scheme val="minor"/>
    </font>
    <font>
      <sz val="11"/>
      <color theme="1"/>
      <name val="Calibri"/>
      <family val="2"/>
      <scheme val="minor"/>
    </font>
    <font>
      <sz val="11"/>
      <color rgb="FF000000"/>
      <name val="Calibri"/>
      <family val="2"/>
      <scheme val="minor"/>
    </font>
    <font>
      <b/>
      <sz val="12"/>
      <name val="Calibri"/>
      <family val="2"/>
      <scheme val="minor"/>
    </font>
    <font>
      <i/>
      <sz val="11"/>
      <name val="Calibri"/>
      <family val="2"/>
      <scheme val="minor"/>
    </font>
    <font>
      <i/>
      <sz val="11"/>
      <color theme="1"/>
      <name val="Calibri"/>
      <family val="2"/>
      <scheme val="minor"/>
    </font>
    <font>
      <b/>
      <sz val="11"/>
      <color rgb="FF00B050"/>
      <name val="Calibri"/>
      <family val="2"/>
    </font>
    <font>
      <b/>
      <sz val="11"/>
      <color theme="1"/>
      <name val="Calibri"/>
      <family val="2"/>
      <scheme val="minor"/>
    </font>
    <font>
      <b/>
      <sz val="11"/>
      <color rgb="FF00B050"/>
      <name val="Calibri"/>
      <family val="2"/>
      <scheme val="minor"/>
    </font>
    <font>
      <b/>
      <sz val="14"/>
      <name val="Calibri"/>
      <family val="2"/>
    </font>
    <font>
      <b/>
      <i/>
      <sz val="11"/>
      <name val="Calibri"/>
      <family val="2"/>
      <scheme val="minor"/>
    </font>
    <font>
      <b/>
      <sz val="11"/>
      <name val="Calibri"/>
      <family val="2"/>
      <scheme val="minor"/>
    </font>
    <font>
      <b/>
      <i/>
      <sz val="10"/>
      <name val="Calibri"/>
      <family val="2"/>
      <scheme val="minor"/>
    </font>
    <font>
      <b/>
      <sz val="11"/>
      <name val="Calibri"/>
      <family val="2"/>
    </font>
    <font>
      <b/>
      <sz val="12"/>
      <color rgb="FF000000"/>
      <name val="Calibri"/>
      <family val="2"/>
    </font>
    <font>
      <sz val="11"/>
      <color rgb="FF000000"/>
      <name val="Calibri"/>
      <family val="2"/>
    </font>
    <font>
      <b/>
      <i/>
      <sz val="11"/>
      <color theme="1"/>
      <name val="Calibri"/>
      <family val="2"/>
    </font>
    <font>
      <b/>
      <i/>
      <sz val="7"/>
      <color theme="1"/>
      <name val="Times New Roman"/>
      <family val="1"/>
    </font>
    <font>
      <b/>
      <sz val="12"/>
      <name val="Calibri"/>
      <family val="2"/>
    </font>
    <font>
      <i/>
      <sz val="11"/>
      <name val="Calibri"/>
      <family val="2"/>
    </font>
    <font>
      <sz val="11"/>
      <name val="Calibri"/>
      <family val="2"/>
    </font>
    <font>
      <b/>
      <sz val="12"/>
      <color theme="1"/>
      <name val="Calibri"/>
      <family val="2"/>
    </font>
    <font>
      <i/>
      <sz val="11"/>
      <color theme="1"/>
      <name val="Calibri"/>
      <family val="2"/>
    </font>
    <font>
      <b/>
      <sz val="11"/>
      <color theme="1"/>
      <name val="Calibri"/>
      <family val="2"/>
    </font>
    <font>
      <b/>
      <i/>
      <sz val="10"/>
      <name val="Calibri"/>
      <family val="2"/>
    </font>
    <font>
      <b/>
      <sz val="9"/>
      <color rgb="FF000000"/>
      <name val="Tahoma"/>
      <family val="2"/>
    </font>
    <font>
      <sz val="9"/>
      <color rgb="FF000000"/>
      <name val="Tahoma"/>
      <family val="2"/>
    </font>
    <font>
      <sz val="16"/>
      <color theme="1"/>
      <name val="Calibri"/>
      <family val="2"/>
      <scheme val="minor"/>
    </font>
    <font>
      <b/>
      <sz val="20"/>
      <name val="Calibri"/>
      <family val="2"/>
    </font>
    <font>
      <b/>
      <i/>
      <sz val="11"/>
      <color theme="3"/>
      <name val="Calibri"/>
      <family val="2"/>
      <scheme val="minor"/>
    </font>
    <font>
      <b/>
      <sz val="18"/>
      <color theme="1"/>
      <name val="Calibri"/>
      <family val="2"/>
      <scheme val="minor"/>
    </font>
    <font>
      <b/>
      <sz val="13"/>
      <name val="Arial"/>
      <family val="2"/>
    </font>
    <font>
      <sz val="13"/>
      <name val="Arial"/>
      <family val="2"/>
    </font>
    <font>
      <sz val="11"/>
      <color rgb="FFE26B0A"/>
      <name val="Calibri"/>
    </font>
    <font>
      <b/>
      <sz val="11"/>
      <color rgb="FFFF0000"/>
      <name val="Calibri"/>
    </font>
    <font>
      <sz val="11"/>
      <color theme="9" tint="-0.249977111117893"/>
      <name val="Calibri"/>
    </font>
    <font>
      <sz val="11"/>
      <color rgb="FF00B050"/>
      <name val="Calibri"/>
    </font>
    <font>
      <sz val="11"/>
      <color theme="1"/>
      <name val="Calibri"/>
    </font>
    <font>
      <b/>
      <sz val="11"/>
      <color rgb="FF00B050"/>
      <name val="Calibri"/>
    </font>
    <font>
      <i/>
      <sz val="11"/>
      <color theme="1" tint="0.34998626667073579"/>
      <name val="Calibri"/>
      <charset val="238"/>
      <scheme val="minor"/>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8" tint="0.3999145481734672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374370555742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3">
    <xf numFmtId="0" fontId="0" fillId="0" borderId="0" xfId="0"/>
    <xf numFmtId="0" fontId="3" fillId="0" borderId="0" xfId="0" applyFont="1"/>
    <xf numFmtId="0" fontId="4" fillId="0" borderId="0" xfId="0" applyFont="1"/>
    <xf numFmtId="0" fontId="6" fillId="0" borderId="0" xfId="0" applyFont="1"/>
    <xf numFmtId="0" fontId="7" fillId="0" borderId="0" xfId="0" applyFont="1"/>
    <xf numFmtId="0" fontId="8" fillId="0" borderId="0" xfId="0" applyFont="1" applyAlignment="1">
      <alignment horizontal="left" vertical="center" indent="4"/>
    </xf>
    <xf numFmtId="0" fontId="10" fillId="0" borderId="3" xfId="0" applyFont="1" applyBorder="1" applyAlignment="1">
      <alignment vertical="center" wrapText="1"/>
    </xf>
    <xf numFmtId="0" fontId="10" fillId="2" borderId="4" xfId="0" applyFont="1" applyFill="1" applyBorder="1" applyAlignment="1">
      <alignment horizontal="center"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3" borderId="6" xfId="0" applyFont="1" applyFill="1" applyBorder="1" applyAlignment="1">
      <alignment horizontal="center" vertical="center" wrapText="1"/>
    </xf>
    <xf numFmtId="0" fontId="10" fillId="0" borderId="6" xfId="0" applyFont="1" applyBorder="1" applyAlignment="1">
      <alignment vertical="center" wrapText="1"/>
    </xf>
    <xf numFmtId="0" fontId="10" fillId="4" borderId="6" xfId="0" applyFont="1" applyFill="1" applyBorder="1" applyAlignment="1">
      <alignment horizontal="center" vertical="center" wrapText="1"/>
    </xf>
    <xf numFmtId="0" fontId="5"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0" fillId="3" borderId="0" xfId="0" applyFill="1"/>
    <xf numFmtId="0" fontId="3" fillId="3" borderId="0" xfId="0" applyFont="1" applyFill="1"/>
    <xf numFmtId="0" fontId="15" fillId="0" borderId="0" xfId="0" applyFont="1"/>
    <xf numFmtId="0" fontId="5" fillId="3" borderId="0" xfId="0" applyFont="1" applyFill="1"/>
    <xf numFmtId="0" fontId="16" fillId="0" borderId="0" xfId="0" applyFont="1"/>
    <xf numFmtId="0" fontId="9" fillId="0" borderId="0" xfId="0" applyFont="1"/>
    <xf numFmtId="0" fontId="17" fillId="0" borderId="0" xfId="0" applyFont="1"/>
    <xf numFmtId="0" fontId="5" fillId="5" borderId="1" xfId="0" applyFont="1" applyFill="1" applyBorder="1" applyAlignment="1">
      <alignment wrapText="1"/>
    </xf>
    <xf numFmtId="0" fontId="5" fillId="5" borderId="1" xfId="0" applyFont="1" applyFill="1" applyBorder="1" applyAlignment="1">
      <alignment vertical="top" wrapText="1"/>
    </xf>
    <xf numFmtId="0" fontId="5" fillId="5"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0" borderId="1" xfId="0" applyFont="1" applyBorder="1" applyAlignment="1">
      <alignment wrapText="1"/>
    </xf>
    <xf numFmtId="0" fontId="0" fillId="0" borderId="0" xfId="0" applyAlignment="1">
      <alignment horizontal="center"/>
    </xf>
    <xf numFmtId="0" fontId="0" fillId="0" borderId="10" xfId="0" applyBorder="1"/>
    <xf numFmtId="0" fontId="15" fillId="0" borderId="0" xfId="0" applyFont="1" applyAlignment="1">
      <alignment horizontal="right"/>
    </xf>
    <xf numFmtId="0" fontId="0" fillId="5" borderId="1" xfId="0" applyFill="1" applyBorder="1" applyAlignment="1">
      <alignment vertical="center" wrapText="1"/>
    </xf>
    <xf numFmtId="0" fontId="0" fillId="0" borderId="0" xfId="0" applyAlignment="1">
      <alignment horizontal="left" wrapText="1"/>
    </xf>
    <xf numFmtId="0" fontId="19" fillId="6"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center" vertical="center" wrapText="1"/>
    </xf>
    <xf numFmtId="0" fontId="0" fillId="0" borderId="0" xfId="0" applyAlignment="1">
      <alignment horizontal="left" vertical="center"/>
    </xf>
    <xf numFmtId="0" fontId="0" fillId="0" borderId="0" xfId="0" applyAlignment="1">
      <alignment vertical="top"/>
    </xf>
    <xf numFmtId="0" fontId="5" fillId="5" borderId="0" xfId="0" applyFont="1" applyFill="1" applyAlignment="1">
      <alignment horizontal="center" vertical="top" wrapText="1"/>
    </xf>
    <xf numFmtId="0" fontId="0" fillId="0" borderId="10" xfId="0" applyBorder="1" applyAlignment="1">
      <alignment vertical="top"/>
    </xf>
    <xf numFmtId="0" fontId="5" fillId="0" borderId="1" xfId="0" applyFont="1" applyBorder="1" applyAlignment="1">
      <alignment vertical="top" wrapText="1"/>
    </xf>
    <xf numFmtId="0" fontId="28" fillId="0" borderId="0" xfId="0" applyFont="1"/>
    <xf numFmtId="0" fontId="35" fillId="0" borderId="0" xfId="0" applyFont="1" applyAlignment="1">
      <alignment horizontal="right"/>
    </xf>
    <xf numFmtId="0" fontId="38" fillId="0" borderId="0" xfId="0" applyFont="1"/>
    <xf numFmtId="0" fontId="0" fillId="11" borderId="0" xfId="0" applyFill="1"/>
    <xf numFmtId="0" fontId="0" fillId="12" borderId="0" xfId="0" applyFill="1"/>
    <xf numFmtId="0" fontId="39" fillId="12" borderId="0" xfId="0" applyFont="1" applyFill="1"/>
    <xf numFmtId="0" fontId="0" fillId="13" borderId="0" xfId="0" applyFill="1"/>
    <xf numFmtId="0" fontId="39" fillId="11" borderId="0" xfId="0" applyFont="1" applyFill="1"/>
    <xf numFmtId="0" fontId="0" fillId="14" borderId="0" xfId="0" applyFill="1"/>
    <xf numFmtId="0" fontId="39" fillId="14" borderId="0" xfId="0" applyFont="1" applyFill="1"/>
    <xf numFmtId="0" fontId="1" fillId="5" borderId="1" xfId="0" applyFont="1" applyFill="1" applyBorder="1" applyAlignment="1">
      <alignment vertical="center" wrapText="1"/>
    </xf>
    <xf numFmtId="0" fontId="18" fillId="5" borderId="8" xfId="0" applyFont="1" applyFill="1" applyBorder="1" applyAlignment="1">
      <alignment horizontal="center" wrapText="1"/>
    </xf>
    <xf numFmtId="0" fontId="0" fillId="5" borderId="0" xfId="0" applyFill="1" applyAlignment="1">
      <alignment wrapText="1"/>
    </xf>
    <xf numFmtId="0" fontId="5" fillId="4" borderId="1" xfId="0" applyFont="1" applyFill="1" applyBorder="1" applyAlignment="1">
      <alignment wrapText="1"/>
    </xf>
    <xf numFmtId="0" fontId="0" fillId="5" borderId="0" xfId="0" applyFill="1" applyAlignment="1">
      <alignment vertical="center" wrapText="1"/>
    </xf>
    <xf numFmtId="0" fontId="0" fillId="5" borderId="0" xfId="0" applyFill="1" applyAlignment="1">
      <alignment vertical="top" wrapText="1"/>
    </xf>
    <xf numFmtId="0" fontId="2" fillId="5" borderId="0" xfId="0" applyFont="1" applyFill="1" applyAlignment="1">
      <alignment wrapText="1"/>
    </xf>
    <xf numFmtId="0" fontId="2" fillId="5" borderId="0" xfId="0" applyFont="1" applyFill="1" applyAlignment="1">
      <alignment vertical="center" wrapText="1"/>
    </xf>
    <xf numFmtId="0" fontId="0" fillId="0" borderId="0" xfId="0" applyAlignment="1">
      <alignment wrapText="1"/>
    </xf>
    <xf numFmtId="0" fontId="1" fillId="5" borderId="1" xfId="0" applyFont="1" applyFill="1" applyBorder="1" applyAlignment="1">
      <alignment wrapText="1"/>
    </xf>
    <xf numFmtId="0" fontId="1" fillId="5" borderId="1" xfId="0" applyFont="1" applyFill="1" applyBorder="1" applyAlignment="1">
      <alignment vertical="top" wrapText="1"/>
    </xf>
    <xf numFmtId="0" fontId="1" fillId="5" borderId="0" xfId="0" applyFont="1" applyFill="1" applyAlignment="1">
      <alignment wrapText="1"/>
    </xf>
    <xf numFmtId="0" fontId="1" fillId="5" borderId="0" xfId="0" applyFont="1" applyFill="1" applyAlignment="1">
      <alignment vertical="center" wrapText="1"/>
    </xf>
    <xf numFmtId="0" fontId="1" fillId="11" borderId="0" xfId="0" applyFont="1" applyFill="1"/>
    <xf numFmtId="164" fontId="16" fillId="5" borderId="1" xfId="0" applyNumberFormat="1" applyFont="1" applyFill="1" applyBorder="1" applyAlignment="1">
      <alignment horizontal="center" wrapText="1"/>
    </xf>
    <xf numFmtId="0" fontId="0" fillId="5" borderId="0" xfId="0" applyFill="1"/>
    <xf numFmtId="14" fontId="37" fillId="0" borderId="0" xfId="0" applyNumberFormat="1" applyFont="1"/>
    <xf numFmtId="0" fontId="1" fillId="0" borderId="0" xfId="0" applyFont="1"/>
    <xf numFmtId="0" fontId="1" fillId="0" borderId="0" xfId="0" applyFont="1" applyAlignment="1">
      <alignment horizontal="right"/>
    </xf>
    <xf numFmtId="0" fontId="1" fillId="0" borderId="0" xfId="0" applyFont="1" applyAlignment="1">
      <alignment vertical="center"/>
    </xf>
    <xf numFmtId="0" fontId="22" fillId="0" borderId="0" xfId="0" applyFont="1"/>
    <xf numFmtId="0" fontId="5" fillId="11" borderId="0" xfId="0" applyFont="1" applyFill="1"/>
    <xf numFmtId="0" fontId="1" fillId="5" borderId="1" xfId="0" applyFont="1" applyFill="1" applyBorder="1" applyAlignment="1">
      <alignment horizontal="center" vertical="center" wrapText="1"/>
    </xf>
    <xf numFmtId="0" fontId="43" fillId="5" borderId="1" xfId="0" applyFont="1" applyFill="1" applyBorder="1" applyAlignment="1">
      <alignment wrapText="1"/>
    </xf>
    <xf numFmtId="0" fontId="45" fillId="5" borderId="1" xfId="0" applyFont="1" applyFill="1" applyBorder="1" applyAlignment="1">
      <alignment wrapText="1"/>
    </xf>
    <xf numFmtId="0" fontId="44" fillId="5" borderId="1" xfId="0" applyFont="1" applyFill="1" applyBorder="1" applyAlignment="1">
      <alignment vertical="top" wrapText="1"/>
    </xf>
    <xf numFmtId="0" fontId="5" fillId="5" borderId="1" xfId="0" applyFont="1" applyFill="1" applyBorder="1" applyAlignment="1">
      <alignment horizontal="center" vertical="top" wrapText="1"/>
    </xf>
    <xf numFmtId="0" fontId="5" fillId="5" borderId="1" xfId="0" applyFont="1" applyFill="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vertical="top" wrapText="1"/>
    </xf>
    <xf numFmtId="0" fontId="1" fillId="5" borderId="1" xfId="0" applyFont="1" applyFill="1" applyBorder="1" applyAlignment="1">
      <alignment horizontal="center" wrapText="1"/>
    </xf>
    <xf numFmtId="0" fontId="47" fillId="5" borderId="1" xfId="0" applyFont="1" applyFill="1" applyBorder="1" applyAlignment="1">
      <alignment horizont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20" fillId="8" borderId="8" xfId="0" applyFont="1" applyFill="1" applyBorder="1" applyAlignment="1">
      <alignment horizontal="center"/>
    </xf>
    <xf numFmtId="0" fontId="20" fillId="8" borderId="9" xfId="0" applyFont="1" applyFill="1" applyBorder="1" applyAlignment="1">
      <alignment horizontal="center"/>
    </xf>
    <xf numFmtId="0" fontId="20" fillId="8" borderId="11" xfId="0" applyFont="1" applyFill="1" applyBorder="1" applyAlignment="1">
      <alignment horizontal="center"/>
    </xf>
    <xf numFmtId="0" fontId="18" fillId="5" borderId="9" xfId="0" applyFont="1" applyFill="1" applyBorder="1" applyAlignment="1">
      <alignment horizontal="center" wrapText="1"/>
    </xf>
    <xf numFmtId="0" fontId="18" fillId="5" borderId="11" xfId="0" applyFont="1" applyFill="1" applyBorder="1" applyAlignment="1">
      <alignment horizontal="center" wrapText="1"/>
    </xf>
    <xf numFmtId="0" fontId="32" fillId="8" borderId="8" xfId="0" applyFont="1" applyFill="1" applyBorder="1" applyAlignment="1">
      <alignment horizontal="center"/>
    </xf>
    <xf numFmtId="0" fontId="36" fillId="0" borderId="10" xfId="0" applyFont="1" applyBorder="1" applyAlignment="1">
      <alignment horizontal="left" wrapText="1"/>
    </xf>
    <xf numFmtId="0" fontId="1" fillId="0" borderId="2" xfId="0" applyFont="1" applyBorder="1" applyAlignment="1">
      <alignment horizontal="left" vertical="center" wrapText="1"/>
    </xf>
    <xf numFmtId="0" fontId="0" fillId="0" borderId="0" xfId="0" applyAlignment="1">
      <alignment horizontal="left" wrapText="1"/>
    </xf>
    <xf numFmtId="0" fontId="1" fillId="0" borderId="7" xfId="0" applyFont="1" applyBorder="1" applyAlignment="1">
      <alignment horizontal="left" vertical="center" wrapText="1"/>
    </xf>
  </cellXfs>
  <cellStyles count="1">
    <cellStyle name="Normal" xfId="0" builtinId="0"/>
  </cellStyles>
  <dxfs count="1">
    <dxf>
      <font>
        <b/>
        <i val="0"/>
      </font>
      <fill>
        <patternFill patternType="solid">
          <bgColor rgb="FFFF0000"/>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3"/>
  <sheetViews>
    <sheetView showGridLines="0" tabSelected="1" zoomScale="87" zoomScaleNormal="87" zoomScaleSheetLayoutView="59" workbookViewId="0">
      <pane xSplit="1" ySplit="5" topLeftCell="B6" activePane="bottomRight" state="frozen"/>
      <selection pane="topRight"/>
      <selection pane="bottomLeft"/>
      <selection pane="bottomRight" activeCell="J7" sqref="J7"/>
    </sheetView>
  </sheetViews>
  <sheetFormatPr baseColWidth="10" defaultColWidth="8.88671875" defaultRowHeight="14.4" x14ac:dyDescent="0.3"/>
  <cols>
    <col min="1" max="1" width="6.5546875" customWidth="1"/>
    <col min="2" max="2" width="27.44140625" style="34" customWidth="1"/>
    <col min="3" max="3" width="33.88671875" style="43" customWidth="1"/>
    <col min="4" max="5" width="23.6640625" style="41" customWidth="1"/>
    <col min="6" max="6" width="21.33203125" customWidth="1"/>
    <col min="7" max="7" width="26.88671875" customWidth="1"/>
    <col min="8" max="8" width="17.109375" style="23" customWidth="1"/>
    <col min="9" max="9" width="29.88671875" style="44" customWidth="1"/>
    <col min="10" max="10" width="38" customWidth="1"/>
    <col min="11" max="11" width="58.88671875" customWidth="1"/>
    <col min="12" max="12" width="11.44140625" customWidth="1"/>
    <col min="13" max="13" width="7.109375" customWidth="1"/>
    <col min="14" max="14" width="6.5546875" customWidth="1"/>
    <col min="15" max="15" width="6.44140625" customWidth="1"/>
    <col min="16" max="16" width="14.109375" customWidth="1"/>
    <col min="17" max="17" width="33.88671875" customWidth="1"/>
    <col min="18" max="18" width="20.6640625" customWidth="1"/>
    <col min="19" max="19" width="30.44140625" customWidth="1"/>
    <col min="20" max="20" width="45.33203125" customWidth="1"/>
    <col min="24" max="24" width="19.6640625" customWidth="1"/>
    <col min="25" max="25" width="20.88671875" customWidth="1"/>
  </cols>
  <sheetData>
    <row r="1" spans="1:25" ht="7.5" customHeight="1" x14ac:dyDescent="0.3">
      <c r="H1" s="75"/>
      <c r="S1" s="76"/>
      <c r="U1" s="76"/>
      <c r="V1" s="76"/>
      <c r="W1" s="76"/>
    </row>
    <row r="2" spans="1:25" ht="23.4" x14ac:dyDescent="0.45">
      <c r="H2" s="75"/>
      <c r="K2" s="73"/>
      <c r="O2" s="2"/>
      <c r="S2" s="32"/>
      <c r="U2" s="50" t="s">
        <v>0</v>
      </c>
      <c r="W2" s="49"/>
    </row>
    <row r="3" spans="1:25" ht="20.25" customHeight="1" x14ac:dyDescent="0.5">
      <c r="A3" s="24"/>
      <c r="B3" s="99" t="s">
        <v>1</v>
      </c>
      <c r="C3" s="99"/>
      <c r="D3" s="99"/>
      <c r="E3" s="99"/>
      <c r="F3" s="99"/>
      <c r="G3" s="99"/>
      <c r="H3" s="99"/>
      <c r="I3" s="99"/>
      <c r="J3" s="99"/>
      <c r="K3" s="99"/>
      <c r="L3" s="13"/>
      <c r="M3" s="13"/>
      <c r="N3" s="13"/>
      <c r="P3" s="13"/>
      <c r="Q3" s="13"/>
      <c r="X3" s="32" t="s">
        <v>2</v>
      </c>
      <c r="Y3" s="74" t="s">
        <v>3</v>
      </c>
    </row>
    <row r="4" spans="1:25" x14ac:dyDescent="0.3">
      <c r="A4" s="59"/>
      <c r="B4" s="96" t="s">
        <v>4</v>
      </c>
      <c r="C4" s="96"/>
      <c r="D4" s="96"/>
      <c r="E4" s="96"/>
      <c r="F4" s="96"/>
      <c r="G4" s="96"/>
      <c r="H4" s="96"/>
      <c r="I4" s="96"/>
      <c r="J4" s="96"/>
      <c r="K4" s="96"/>
      <c r="L4" s="97"/>
      <c r="M4" s="90" t="s">
        <v>5</v>
      </c>
      <c r="N4" s="91"/>
      <c r="O4" s="91"/>
      <c r="P4" s="91"/>
      <c r="Q4" s="92"/>
      <c r="R4" s="93" t="s">
        <v>6</v>
      </c>
      <c r="S4" s="94"/>
      <c r="T4" s="95"/>
      <c r="U4" s="98" t="s">
        <v>7</v>
      </c>
      <c r="V4" s="94"/>
      <c r="W4" s="94"/>
      <c r="X4" s="94"/>
      <c r="Y4" s="95"/>
    </row>
    <row r="5" spans="1:25" s="40" customFormat="1" ht="57.6" x14ac:dyDescent="0.3">
      <c r="A5" s="35" t="s">
        <v>8</v>
      </c>
      <c r="B5" s="36" t="s">
        <v>9</v>
      </c>
      <c r="C5" s="36" t="s">
        <v>10</v>
      </c>
      <c r="D5" s="36" t="s">
        <v>11</v>
      </c>
      <c r="E5" s="36" t="s">
        <v>12</v>
      </c>
      <c r="F5" s="36" t="s">
        <v>13</v>
      </c>
      <c r="G5" s="36" t="s">
        <v>14</v>
      </c>
      <c r="H5" s="35" t="s">
        <v>15</v>
      </c>
      <c r="I5" s="36" t="s">
        <v>16</v>
      </c>
      <c r="J5" s="36" t="s">
        <v>17</v>
      </c>
      <c r="K5" s="36" t="s">
        <v>18</v>
      </c>
      <c r="L5" s="35" t="s">
        <v>19</v>
      </c>
      <c r="M5" s="35" t="s">
        <v>20</v>
      </c>
      <c r="N5" s="35" t="s">
        <v>21</v>
      </c>
      <c r="O5" s="35" t="s">
        <v>22</v>
      </c>
      <c r="P5" s="35" t="s">
        <v>23</v>
      </c>
      <c r="Q5" s="35" t="s">
        <v>24</v>
      </c>
      <c r="R5" s="37" t="s">
        <v>25</v>
      </c>
      <c r="S5" s="37" t="s">
        <v>26</v>
      </c>
      <c r="T5" s="37" t="s">
        <v>27</v>
      </c>
      <c r="U5" s="38" t="s">
        <v>28</v>
      </c>
      <c r="V5" s="38" t="s">
        <v>21</v>
      </c>
      <c r="W5" s="39" t="s">
        <v>22</v>
      </c>
      <c r="X5" s="35" t="s">
        <v>29</v>
      </c>
      <c r="Y5" s="35" t="s">
        <v>30</v>
      </c>
    </row>
    <row r="6" spans="1:25" s="60" customFormat="1" ht="72" x14ac:dyDescent="0.3">
      <c r="A6" s="28">
        <v>1</v>
      </c>
      <c r="B6" s="28" t="s">
        <v>31</v>
      </c>
      <c r="C6" s="28" t="s">
        <v>32</v>
      </c>
      <c r="D6" s="42" t="s">
        <v>33</v>
      </c>
      <c r="E6" s="28" t="s">
        <v>34</v>
      </c>
      <c r="F6" s="28" t="s">
        <v>35</v>
      </c>
      <c r="G6" s="28" t="s">
        <v>36</v>
      </c>
      <c r="H6" s="28" t="s">
        <v>37</v>
      </c>
      <c r="I6" s="28" t="s">
        <v>38</v>
      </c>
      <c r="J6" s="28" t="s">
        <v>39</v>
      </c>
      <c r="K6" s="29" t="s">
        <v>40</v>
      </c>
      <c r="L6" s="84" t="s">
        <v>41</v>
      </c>
      <c r="M6" s="85">
        <v>2</v>
      </c>
      <c r="N6" s="85">
        <v>2</v>
      </c>
      <c r="O6" s="85">
        <f t="shared" ref="O6:O28" si="0">IF(N6&lt;&gt;"",M6+N6," ")</f>
        <v>4</v>
      </c>
      <c r="P6" s="86" t="str">
        <f t="shared" ref="P6:P28" si="1">IF(O6&gt;2,"Severidad Alta",IF(O6&gt;0,"Severidad Media",IF(O6&gt;-1,"Severidad Baja")))</f>
        <v>Severidad Alta</v>
      </c>
      <c r="Q6" s="26" t="s">
        <v>42</v>
      </c>
      <c r="R6" s="26" t="s">
        <v>43</v>
      </c>
      <c r="S6" s="26" t="s">
        <v>44</v>
      </c>
      <c r="T6" s="83" t="s">
        <v>45</v>
      </c>
      <c r="U6" s="25">
        <v>1</v>
      </c>
      <c r="V6" s="25">
        <v>1</v>
      </c>
      <c r="W6" s="25">
        <f t="shared" ref="W6:W24" si="2">U6+V6</f>
        <v>2</v>
      </c>
      <c r="X6" s="29" t="str">
        <f t="shared" ref="X6:X28" si="3">IF(W6&gt;2,"Severidad Alta",IF(W6&gt;0,"Severidad Media",IF(W6&gt;-1,"Severidad Baja")))</f>
        <v>Severidad Media</v>
      </c>
      <c r="Y6" s="72">
        <v>45713</v>
      </c>
    </row>
    <row r="7" spans="1:25" s="60" customFormat="1" ht="115.2" x14ac:dyDescent="0.3">
      <c r="A7" s="28">
        <v>2</v>
      </c>
      <c r="B7" s="28" t="s">
        <v>46</v>
      </c>
      <c r="C7" s="28" t="s">
        <v>47</v>
      </c>
      <c r="D7" s="42" t="s">
        <v>48</v>
      </c>
      <c r="E7" s="28" t="s">
        <v>49</v>
      </c>
      <c r="F7" s="28" t="s">
        <v>50</v>
      </c>
      <c r="G7" s="28" t="s">
        <v>36</v>
      </c>
      <c r="H7" s="28" t="s">
        <v>51</v>
      </c>
      <c r="I7" s="28" t="s">
        <v>52</v>
      </c>
      <c r="J7" s="28" t="s">
        <v>53</v>
      </c>
      <c r="K7" s="29" t="s">
        <v>54</v>
      </c>
      <c r="L7" s="84" t="s">
        <v>55</v>
      </c>
      <c r="M7" s="85">
        <v>2</v>
      </c>
      <c r="N7" s="85">
        <v>2</v>
      </c>
      <c r="O7" s="85">
        <f t="shared" si="0"/>
        <v>4</v>
      </c>
      <c r="P7" s="86" t="str">
        <f t="shared" si="1"/>
        <v>Severidad Alta</v>
      </c>
      <c r="Q7" s="26" t="s">
        <v>56</v>
      </c>
      <c r="R7" s="26" t="s">
        <v>43</v>
      </c>
      <c r="S7" s="26" t="s">
        <v>57</v>
      </c>
      <c r="T7" s="82" t="s">
        <v>58</v>
      </c>
      <c r="U7" s="25">
        <v>1</v>
      </c>
      <c r="V7" s="25">
        <v>2</v>
      </c>
      <c r="W7" s="61">
        <f t="shared" si="2"/>
        <v>3</v>
      </c>
      <c r="X7" s="29" t="str">
        <f t="shared" si="3"/>
        <v>Severidad Alta</v>
      </c>
      <c r="Y7" s="81" t="s">
        <v>59</v>
      </c>
    </row>
    <row r="8" spans="1:25" s="60" customFormat="1" ht="86.4" x14ac:dyDescent="0.3">
      <c r="A8" s="28">
        <v>3</v>
      </c>
      <c r="B8" s="28" t="s">
        <v>60</v>
      </c>
      <c r="C8" s="28" t="s">
        <v>61</v>
      </c>
      <c r="D8" s="42" t="s">
        <v>62</v>
      </c>
      <c r="E8" s="28" t="s">
        <v>49</v>
      </c>
      <c r="F8" s="28" t="s">
        <v>63</v>
      </c>
      <c r="G8" s="28" t="s">
        <v>64</v>
      </c>
      <c r="H8" s="28" t="s">
        <v>51</v>
      </c>
      <c r="I8" s="28" t="s">
        <v>65</v>
      </c>
      <c r="J8" s="28" t="s">
        <v>66</v>
      </c>
      <c r="K8" s="29" t="s">
        <v>67</v>
      </c>
      <c r="L8" s="84" t="s">
        <v>68</v>
      </c>
      <c r="M8" s="85">
        <v>1</v>
      </c>
      <c r="N8" s="85">
        <v>1</v>
      </c>
      <c r="O8" s="85">
        <f t="shared" si="0"/>
        <v>2</v>
      </c>
      <c r="P8" s="86" t="str">
        <f t="shared" si="1"/>
        <v>Severidad Media</v>
      </c>
      <c r="Q8" s="26" t="s">
        <v>69</v>
      </c>
      <c r="R8" s="26" t="s">
        <v>43</v>
      </c>
      <c r="S8" s="26" t="s">
        <v>70</v>
      </c>
      <c r="T8" s="67" t="s">
        <v>71</v>
      </c>
      <c r="U8" s="25">
        <v>1</v>
      </c>
      <c r="V8" s="25">
        <v>1</v>
      </c>
      <c r="W8" s="25">
        <f t="shared" si="2"/>
        <v>2</v>
      </c>
      <c r="X8" s="29" t="str">
        <f t="shared" si="3"/>
        <v>Severidad Media</v>
      </c>
      <c r="Y8" s="89" t="s">
        <v>72</v>
      </c>
    </row>
    <row r="9" spans="1:25" s="60" customFormat="1" ht="86.4" x14ac:dyDescent="0.3">
      <c r="A9" s="28">
        <v>4</v>
      </c>
      <c r="B9" s="28" t="s">
        <v>73</v>
      </c>
      <c r="C9" s="28" t="s">
        <v>74</v>
      </c>
      <c r="D9" s="42" t="s">
        <v>33</v>
      </c>
      <c r="E9" s="28" t="s">
        <v>75</v>
      </c>
      <c r="F9" s="28" t="s">
        <v>76</v>
      </c>
      <c r="G9" s="28" t="s">
        <v>64</v>
      </c>
      <c r="H9" s="28" t="s">
        <v>77</v>
      </c>
      <c r="I9" s="28" t="s">
        <v>78</v>
      </c>
      <c r="J9" s="28" t="s">
        <v>79</v>
      </c>
      <c r="K9" s="29" t="s">
        <v>80</v>
      </c>
      <c r="L9" s="84" t="s">
        <v>81</v>
      </c>
      <c r="M9" s="85">
        <v>1</v>
      </c>
      <c r="N9" s="85">
        <v>1</v>
      </c>
      <c r="O9" s="85">
        <f t="shared" si="0"/>
        <v>2</v>
      </c>
      <c r="P9" s="86" t="str">
        <f t="shared" si="1"/>
        <v>Severidad Media</v>
      </c>
      <c r="Q9" s="26" t="s">
        <v>82</v>
      </c>
      <c r="R9" s="26" t="s">
        <v>43</v>
      </c>
      <c r="S9" s="26" t="s">
        <v>83</v>
      </c>
      <c r="T9" s="67" t="s">
        <v>84</v>
      </c>
      <c r="U9" s="25">
        <v>1</v>
      </c>
      <c r="V9" s="25">
        <v>1</v>
      </c>
      <c r="W9" s="25">
        <f t="shared" si="2"/>
        <v>2</v>
      </c>
      <c r="X9" s="29" t="str">
        <f t="shared" si="3"/>
        <v>Severidad Media</v>
      </c>
      <c r="Y9" s="89" t="s">
        <v>72</v>
      </c>
    </row>
    <row r="10" spans="1:25" s="60" customFormat="1" ht="86.4" x14ac:dyDescent="0.3">
      <c r="A10" s="28">
        <v>5</v>
      </c>
      <c r="B10" s="28" t="s">
        <v>31</v>
      </c>
      <c r="C10" s="28" t="s">
        <v>32</v>
      </c>
      <c r="D10" s="42" t="s">
        <v>33</v>
      </c>
      <c r="E10" s="28" t="s">
        <v>34</v>
      </c>
      <c r="F10" s="28" t="s">
        <v>85</v>
      </c>
      <c r="G10" s="28" t="s">
        <v>64</v>
      </c>
      <c r="H10" s="28" t="s">
        <v>37</v>
      </c>
      <c r="I10" s="28" t="s">
        <v>86</v>
      </c>
      <c r="J10" s="28" t="s">
        <v>87</v>
      </c>
      <c r="K10" s="29" t="s">
        <v>88</v>
      </c>
      <c r="L10" s="84" t="s">
        <v>89</v>
      </c>
      <c r="M10" s="85">
        <v>1</v>
      </c>
      <c r="N10" s="85">
        <v>1</v>
      </c>
      <c r="O10" s="85">
        <f t="shared" si="0"/>
        <v>2</v>
      </c>
      <c r="P10" s="86" t="str">
        <f t="shared" si="1"/>
        <v>Severidad Media</v>
      </c>
      <c r="Q10" s="26" t="s">
        <v>90</v>
      </c>
      <c r="R10" s="26" t="s">
        <v>43</v>
      </c>
      <c r="S10" s="26" t="s">
        <v>91</v>
      </c>
      <c r="T10" s="67" t="s">
        <v>92</v>
      </c>
      <c r="U10" s="25">
        <v>1</v>
      </c>
      <c r="V10" s="25">
        <v>1</v>
      </c>
      <c r="W10" s="25">
        <f t="shared" si="2"/>
        <v>2</v>
      </c>
      <c r="X10" s="29" t="str">
        <f t="shared" si="3"/>
        <v>Severidad Media</v>
      </c>
      <c r="Y10" s="89" t="s">
        <v>72</v>
      </c>
    </row>
    <row r="11" spans="1:25" s="60" customFormat="1" ht="141.75" customHeight="1" x14ac:dyDescent="0.3">
      <c r="A11" s="28">
        <v>6</v>
      </c>
      <c r="B11" s="28" t="s">
        <v>31</v>
      </c>
      <c r="C11" s="28" t="s">
        <v>32</v>
      </c>
      <c r="D11" s="42" t="s">
        <v>33</v>
      </c>
      <c r="E11" s="28" t="s">
        <v>34</v>
      </c>
      <c r="F11" s="28" t="s">
        <v>93</v>
      </c>
      <c r="G11" s="28" t="s">
        <v>64</v>
      </c>
      <c r="H11" s="28" t="s">
        <v>37</v>
      </c>
      <c r="I11" s="28" t="s">
        <v>94</v>
      </c>
      <c r="J11" s="28" t="s">
        <v>95</v>
      </c>
      <c r="K11" s="29" t="s">
        <v>96</v>
      </c>
      <c r="L11" s="84" t="s">
        <v>89</v>
      </c>
      <c r="M11" s="85">
        <v>1</v>
      </c>
      <c r="N11" s="85">
        <v>1</v>
      </c>
      <c r="O11" s="85">
        <f t="shared" si="0"/>
        <v>2</v>
      </c>
      <c r="P11" s="86" t="str">
        <f t="shared" si="1"/>
        <v>Severidad Media</v>
      </c>
      <c r="Q11" s="26" t="s">
        <v>97</v>
      </c>
      <c r="R11" s="26" t="s">
        <v>43</v>
      </c>
      <c r="S11" s="26" t="s">
        <v>98</v>
      </c>
      <c r="T11" s="67" t="s">
        <v>99</v>
      </c>
      <c r="U11" s="25">
        <v>1</v>
      </c>
      <c r="V11" s="25">
        <v>1</v>
      </c>
      <c r="W11" s="25">
        <f t="shared" si="2"/>
        <v>2</v>
      </c>
      <c r="X11" s="29" t="str">
        <f t="shared" si="3"/>
        <v>Severidad Media</v>
      </c>
      <c r="Y11" s="89" t="s">
        <v>72</v>
      </c>
    </row>
    <row r="12" spans="1:25" s="60" customFormat="1" ht="129.75" customHeight="1" x14ac:dyDescent="0.3">
      <c r="A12" s="28">
        <v>7</v>
      </c>
      <c r="B12" s="28" t="s">
        <v>100</v>
      </c>
      <c r="C12" s="28" t="s">
        <v>101</v>
      </c>
      <c r="D12" s="42" t="s">
        <v>102</v>
      </c>
      <c r="E12" s="28" t="s">
        <v>103</v>
      </c>
      <c r="F12" s="28" t="s">
        <v>104</v>
      </c>
      <c r="G12" s="28" t="s">
        <v>105</v>
      </c>
      <c r="H12" s="28" t="s">
        <v>106</v>
      </c>
      <c r="I12" s="28" t="s">
        <v>78</v>
      </c>
      <c r="J12" s="28" t="s">
        <v>66</v>
      </c>
      <c r="K12" s="29" t="s">
        <v>107</v>
      </c>
      <c r="L12" s="84" t="s">
        <v>81</v>
      </c>
      <c r="M12" s="85">
        <v>1</v>
      </c>
      <c r="N12" s="85">
        <v>1</v>
      </c>
      <c r="O12" s="85">
        <f t="shared" si="0"/>
        <v>2</v>
      </c>
      <c r="P12" s="86" t="str">
        <f t="shared" si="1"/>
        <v>Severidad Media</v>
      </c>
      <c r="Q12" s="26" t="s">
        <v>108</v>
      </c>
      <c r="R12" s="26" t="s">
        <v>43</v>
      </c>
      <c r="S12" s="26" t="s">
        <v>109</v>
      </c>
      <c r="T12" s="67" t="s">
        <v>110</v>
      </c>
      <c r="U12" s="25">
        <v>1</v>
      </c>
      <c r="V12" s="25">
        <v>1</v>
      </c>
      <c r="W12" s="25">
        <f t="shared" si="2"/>
        <v>2</v>
      </c>
      <c r="X12" s="29" t="str">
        <f t="shared" si="3"/>
        <v>Severidad Media</v>
      </c>
      <c r="Y12" s="89" t="s">
        <v>72</v>
      </c>
    </row>
    <row r="13" spans="1:25" s="60" customFormat="1" ht="100.8" x14ac:dyDescent="0.3">
      <c r="A13" s="28">
        <v>8</v>
      </c>
      <c r="B13" s="28" t="s">
        <v>111</v>
      </c>
      <c r="C13" s="28" t="s">
        <v>112</v>
      </c>
      <c r="D13" s="42" t="s">
        <v>113</v>
      </c>
      <c r="E13" s="28" t="s">
        <v>103</v>
      </c>
      <c r="F13" s="28" t="s">
        <v>114</v>
      </c>
      <c r="G13" s="28" t="s">
        <v>105</v>
      </c>
      <c r="H13" s="28" t="s">
        <v>51</v>
      </c>
      <c r="I13" s="28" t="s">
        <v>115</v>
      </c>
      <c r="J13" s="28" t="s">
        <v>116</v>
      </c>
      <c r="K13" s="29" t="s">
        <v>117</v>
      </c>
      <c r="L13" s="84" t="s">
        <v>81</v>
      </c>
      <c r="M13" s="85">
        <v>1</v>
      </c>
      <c r="N13" s="85">
        <v>1</v>
      </c>
      <c r="O13" s="85">
        <f t="shared" si="0"/>
        <v>2</v>
      </c>
      <c r="P13" s="86" t="str">
        <f t="shared" si="1"/>
        <v>Severidad Media</v>
      </c>
      <c r="Q13" s="26" t="s">
        <v>118</v>
      </c>
      <c r="R13" s="26" t="s">
        <v>43</v>
      </c>
      <c r="S13" s="26" t="s">
        <v>119</v>
      </c>
      <c r="T13" s="67" t="s">
        <v>120</v>
      </c>
      <c r="U13" s="25">
        <v>1</v>
      </c>
      <c r="V13" s="25">
        <v>1</v>
      </c>
      <c r="W13" s="25">
        <f t="shared" si="2"/>
        <v>2</v>
      </c>
      <c r="X13" s="29" t="str">
        <f t="shared" si="3"/>
        <v>Severidad Media</v>
      </c>
      <c r="Y13" s="89" t="s">
        <v>72</v>
      </c>
    </row>
    <row r="14" spans="1:25" s="62" customFormat="1" ht="115.2" x14ac:dyDescent="0.3">
      <c r="A14" s="28">
        <v>9</v>
      </c>
      <c r="B14" s="28" t="s">
        <v>121</v>
      </c>
      <c r="C14" s="28" t="s">
        <v>122</v>
      </c>
      <c r="D14" s="42" t="s">
        <v>123</v>
      </c>
      <c r="E14" s="28" t="s">
        <v>124</v>
      </c>
      <c r="F14" s="28" t="s">
        <v>125</v>
      </c>
      <c r="G14" s="28" t="s">
        <v>126</v>
      </c>
      <c r="H14" s="28" t="s">
        <v>127</v>
      </c>
      <c r="I14" s="28" t="s">
        <v>128</v>
      </c>
      <c r="J14" s="28" t="s">
        <v>129</v>
      </c>
      <c r="K14" s="29" t="s">
        <v>130</v>
      </c>
      <c r="L14" s="28" t="s">
        <v>131</v>
      </c>
      <c r="M14" s="85">
        <v>1</v>
      </c>
      <c r="N14" s="85">
        <v>1</v>
      </c>
      <c r="O14" s="85">
        <f t="shared" si="0"/>
        <v>2</v>
      </c>
      <c r="P14" s="86" t="str">
        <f t="shared" si="1"/>
        <v>Severidad Media</v>
      </c>
      <c r="Q14" s="26" t="s">
        <v>132</v>
      </c>
      <c r="R14" s="27" t="s">
        <v>133</v>
      </c>
      <c r="S14" s="26" t="s">
        <v>134</v>
      </c>
      <c r="T14" s="33" t="s">
        <v>135</v>
      </c>
      <c r="U14" s="27">
        <v>1</v>
      </c>
      <c r="V14" s="27">
        <v>1</v>
      </c>
      <c r="W14" s="25">
        <f t="shared" si="2"/>
        <v>2</v>
      </c>
      <c r="X14" s="29" t="str">
        <f t="shared" si="3"/>
        <v>Severidad Media</v>
      </c>
      <c r="Y14" s="89" t="s">
        <v>72</v>
      </c>
    </row>
    <row r="15" spans="1:25" s="62" customFormat="1" ht="94.5" customHeight="1" x14ac:dyDescent="0.3">
      <c r="A15" s="28">
        <v>10</v>
      </c>
      <c r="B15" s="28" t="s">
        <v>136</v>
      </c>
      <c r="C15" s="28" t="s">
        <v>137</v>
      </c>
      <c r="D15" s="42" t="s">
        <v>33</v>
      </c>
      <c r="E15" s="28" t="s">
        <v>34</v>
      </c>
      <c r="F15" s="28" t="s">
        <v>138</v>
      </c>
      <c r="G15" s="28" t="s">
        <v>139</v>
      </c>
      <c r="H15" s="28" t="s">
        <v>140</v>
      </c>
      <c r="I15" s="28" t="s">
        <v>141</v>
      </c>
      <c r="J15" s="28" t="s">
        <v>142</v>
      </c>
      <c r="K15" s="29" t="s">
        <v>143</v>
      </c>
      <c r="L15" s="28" t="s">
        <v>51</v>
      </c>
      <c r="M15" s="85">
        <v>1</v>
      </c>
      <c r="N15" s="85">
        <v>1</v>
      </c>
      <c r="O15" s="85">
        <f t="shared" si="0"/>
        <v>2</v>
      </c>
      <c r="P15" s="86" t="str">
        <f t="shared" si="1"/>
        <v>Severidad Media</v>
      </c>
      <c r="Q15" s="26" t="s">
        <v>144</v>
      </c>
      <c r="R15" s="27" t="s">
        <v>43</v>
      </c>
      <c r="S15" s="26" t="s">
        <v>145</v>
      </c>
      <c r="T15" s="33" t="s">
        <v>146</v>
      </c>
      <c r="U15" s="27">
        <v>1</v>
      </c>
      <c r="V15" s="27">
        <v>1</v>
      </c>
      <c r="W15" s="25">
        <f t="shared" si="2"/>
        <v>2</v>
      </c>
      <c r="X15" s="29" t="str">
        <f t="shared" si="3"/>
        <v>Severidad Media</v>
      </c>
      <c r="Y15" s="89" t="s">
        <v>72</v>
      </c>
    </row>
    <row r="16" spans="1:25" s="63" customFormat="1" ht="104.25" customHeight="1" x14ac:dyDescent="0.3">
      <c r="A16" s="28">
        <v>11</v>
      </c>
      <c r="B16" s="28" t="s">
        <v>147</v>
      </c>
      <c r="C16" s="28" t="s">
        <v>148</v>
      </c>
      <c r="D16" s="42" t="s">
        <v>149</v>
      </c>
      <c r="E16" s="28" t="s">
        <v>49</v>
      </c>
      <c r="F16" s="28" t="s">
        <v>150</v>
      </c>
      <c r="G16" s="28" t="s">
        <v>139</v>
      </c>
      <c r="H16" s="28" t="s">
        <v>151</v>
      </c>
      <c r="I16" s="28" t="s">
        <v>141</v>
      </c>
      <c r="J16" s="28" t="s">
        <v>142</v>
      </c>
      <c r="K16" s="47" t="s">
        <v>152</v>
      </c>
      <c r="L16" s="84" t="s">
        <v>81</v>
      </c>
      <c r="M16" s="85">
        <v>1</v>
      </c>
      <c r="N16" s="85">
        <v>1</v>
      </c>
      <c r="O16" s="85">
        <f t="shared" si="0"/>
        <v>2</v>
      </c>
      <c r="P16" s="87" t="str">
        <f t="shared" si="1"/>
        <v>Severidad Media</v>
      </c>
      <c r="Q16" s="26" t="s">
        <v>153</v>
      </c>
      <c r="R16" s="26" t="s">
        <v>43</v>
      </c>
      <c r="S16" s="26" t="s">
        <v>145</v>
      </c>
      <c r="T16" s="68" t="s">
        <v>154</v>
      </c>
      <c r="U16" s="26">
        <v>1</v>
      </c>
      <c r="V16" s="26">
        <v>1</v>
      </c>
      <c r="W16" s="26">
        <f t="shared" si="2"/>
        <v>2</v>
      </c>
      <c r="X16" s="47" t="str">
        <f t="shared" si="3"/>
        <v>Severidad Media</v>
      </c>
      <c r="Y16" s="89" t="s">
        <v>72</v>
      </c>
    </row>
    <row r="17" spans="1:26" s="64" customFormat="1" ht="96.75" customHeight="1" x14ac:dyDescent="0.3">
      <c r="A17" s="28">
        <v>12</v>
      </c>
      <c r="B17" s="28" t="s">
        <v>155</v>
      </c>
      <c r="C17" s="28" t="s">
        <v>156</v>
      </c>
      <c r="D17" s="42" t="s">
        <v>157</v>
      </c>
      <c r="E17" s="28" t="s">
        <v>34</v>
      </c>
      <c r="F17" s="28" t="s">
        <v>158</v>
      </c>
      <c r="G17" s="28" t="s">
        <v>139</v>
      </c>
      <c r="H17" s="28" t="s">
        <v>159</v>
      </c>
      <c r="I17" s="28" t="s">
        <v>160</v>
      </c>
      <c r="J17" s="28" t="s">
        <v>161</v>
      </c>
      <c r="K17" s="29" t="s">
        <v>162</v>
      </c>
      <c r="L17" s="28" t="s">
        <v>81</v>
      </c>
      <c r="M17" s="85">
        <v>1</v>
      </c>
      <c r="N17" s="85">
        <v>1</v>
      </c>
      <c r="O17" s="85">
        <f t="shared" si="0"/>
        <v>2</v>
      </c>
      <c r="P17" s="86" t="str">
        <f t="shared" si="1"/>
        <v>Severidad Media</v>
      </c>
      <c r="Q17" s="26" t="s">
        <v>163</v>
      </c>
      <c r="R17" s="27" t="s">
        <v>43</v>
      </c>
      <c r="S17" s="26" t="s">
        <v>164</v>
      </c>
      <c r="T17" s="58" t="s">
        <v>165</v>
      </c>
      <c r="U17" s="27">
        <v>1</v>
      </c>
      <c r="V17" s="27">
        <v>1</v>
      </c>
      <c r="W17" s="25">
        <f t="shared" si="2"/>
        <v>2</v>
      </c>
      <c r="X17" s="29" t="str">
        <f t="shared" si="3"/>
        <v>Severidad Media</v>
      </c>
      <c r="Y17" s="89" t="s">
        <v>72</v>
      </c>
      <c r="Z17" s="69"/>
    </row>
    <row r="18" spans="1:26" s="64" customFormat="1" ht="104.25" customHeight="1" x14ac:dyDescent="0.3">
      <c r="A18" s="28">
        <v>13</v>
      </c>
      <c r="B18" s="28" t="s">
        <v>166</v>
      </c>
      <c r="C18" s="28" t="s">
        <v>167</v>
      </c>
      <c r="D18" s="42" t="s">
        <v>157</v>
      </c>
      <c r="E18" s="28" t="s">
        <v>34</v>
      </c>
      <c r="F18" s="28" t="s">
        <v>168</v>
      </c>
      <c r="G18" s="28" t="s">
        <v>139</v>
      </c>
      <c r="H18" s="28" t="s">
        <v>159</v>
      </c>
      <c r="I18" s="28" t="s">
        <v>169</v>
      </c>
      <c r="J18" s="28" t="s">
        <v>170</v>
      </c>
      <c r="K18" s="29" t="s">
        <v>171</v>
      </c>
      <c r="L18" s="28" t="s">
        <v>81</v>
      </c>
      <c r="M18" s="85">
        <v>1</v>
      </c>
      <c r="N18" s="85">
        <v>1</v>
      </c>
      <c r="O18" s="85">
        <f t="shared" si="0"/>
        <v>2</v>
      </c>
      <c r="P18" s="86" t="str">
        <f t="shared" si="1"/>
        <v>Severidad Media</v>
      </c>
      <c r="Q18" s="26" t="s">
        <v>163</v>
      </c>
      <c r="R18" s="25" t="s">
        <v>43</v>
      </c>
      <c r="S18" s="26" t="s">
        <v>164</v>
      </c>
      <c r="T18" s="58" t="s">
        <v>172</v>
      </c>
      <c r="U18" s="25">
        <v>1</v>
      </c>
      <c r="V18" s="25">
        <v>1</v>
      </c>
      <c r="W18" s="25">
        <f t="shared" si="2"/>
        <v>2</v>
      </c>
      <c r="X18" s="29" t="str">
        <f t="shared" si="3"/>
        <v>Severidad Media</v>
      </c>
      <c r="Y18" s="89" t="s">
        <v>72</v>
      </c>
      <c r="Z18" s="69"/>
    </row>
    <row r="19" spans="1:26" s="65" customFormat="1" ht="115.2" x14ac:dyDescent="0.3">
      <c r="A19" s="28">
        <v>14</v>
      </c>
      <c r="B19" s="28" t="s">
        <v>173</v>
      </c>
      <c r="C19" s="28" t="s">
        <v>174</v>
      </c>
      <c r="D19" s="42" t="s">
        <v>157</v>
      </c>
      <c r="E19" s="28" t="s">
        <v>175</v>
      </c>
      <c r="F19" s="28" t="s">
        <v>176</v>
      </c>
      <c r="G19" s="28" t="s">
        <v>139</v>
      </c>
      <c r="H19" s="28" t="s">
        <v>159</v>
      </c>
      <c r="I19" s="28" t="s">
        <v>160</v>
      </c>
      <c r="J19" s="28" t="s">
        <v>170</v>
      </c>
      <c r="K19" s="29" t="s">
        <v>177</v>
      </c>
      <c r="L19" s="28" t="s">
        <v>178</v>
      </c>
      <c r="M19" s="85">
        <v>1</v>
      </c>
      <c r="N19" s="85">
        <v>1</v>
      </c>
      <c r="O19" s="85">
        <f t="shared" si="0"/>
        <v>2</v>
      </c>
      <c r="P19" s="86" t="str">
        <f t="shared" si="1"/>
        <v>Severidad Media</v>
      </c>
      <c r="Q19" s="26" t="s">
        <v>163</v>
      </c>
      <c r="R19" s="27" t="s">
        <v>43</v>
      </c>
      <c r="S19" s="26" t="s">
        <v>164</v>
      </c>
      <c r="T19" s="58" t="s">
        <v>179</v>
      </c>
      <c r="U19" s="27">
        <v>1</v>
      </c>
      <c r="V19" s="27">
        <v>1</v>
      </c>
      <c r="W19" s="25">
        <f t="shared" si="2"/>
        <v>2</v>
      </c>
      <c r="X19" s="29" t="str">
        <f t="shared" si="3"/>
        <v>Severidad Media</v>
      </c>
      <c r="Y19" s="89" t="s">
        <v>72</v>
      </c>
      <c r="Z19" s="70"/>
    </row>
    <row r="20" spans="1:26" s="65" customFormat="1" ht="72" x14ac:dyDescent="0.3">
      <c r="A20" s="28">
        <v>15</v>
      </c>
      <c r="B20" s="28" t="s">
        <v>180</v>
      </c>
      <c r="C20" s="28" t="s">
        <v>181</v>
      </c>
      <c r="D20" s="42" t="s">
        <v>182</v>
      </c>
      <c r="E20" s="28" t="s">
        <v>49</v>
      </c>
      <c r="F20" s="28" t="s">
        <v>183</v>
      </c>
      <c r="G20" s="28" t="s">
        <v>139</v>
      </c>
      <c r="H20" s="28" t="s">
        <v>140</v>
      </c>
      <c r="I20" s="28" t="s">
        <v>141</v>
      </c>
      <c r="J20" s="28" t="s">
        <v>142</v>
      </c>
      <c r="K20" s="29" t="s">
        <v>184</v>
      </c>
      <c r="L20" s="28" t="s">
        <v>185</v>
      </c>
      <c r="M20" s="28">
        <v>1</v>
      </c>
      <c r="N20" s="28">
        <v>1</v>
      </c>
      <c r="O20" s="28">
        <f t="shared" si="0"/>
        <v>2</v>
      </c>
      <c r="P20" s="86" t="str">
        <f t="shared" si="1"/>
        <v>Severidad Media</v>
      </c>
      <c r="Q20" s="26" t="s">
        <v>186</v>
      </c>
      <c r="R20" s="27" t="s">
        <v>43</v>
      </c>
      <c r="S20" s="26" t="s">
        <v>145</v>
      </c>
      <c r="T20" s="58" t="s">
        <v>187</v>
      </c>
      <c r="U20" s="27">
        <v>1</v>
      </c>
      <c r="V20" s="27">
        <v>1</v>
      </c>
      <c r="W20" s="25">
        <f t="shared" si="2"/>
        <v>2</v>
      </c>
      <c r="X20" s="29" t="str">
        <f t="shared" si="3"/>
        <v>Severidad Media</v>
      </c>
      <c r="Y20" s="89" t="s">
        <v>72</v>
      </c>
      <c r="Z20" s="70"/>
    </row>
    <row r="21" spans="1:26" s="64" customFormat="1" ht="90.75" customHeight="1" x14ac:dyDescent="0.3">
      <c r="A21" s="28">
        <v>16</v>
      </c>
      <c r="B21" s="28" t="s">
        <v>188</v>
      </c>
      <c r="C21" s="28" t="s">
        <v>189</v>
      </c>
      <c r="D21" s="42" t="s">
        <v>149</v>
      </c>
      <c r="E21" s="28" t="s">
        <v>49</v>
      </c>
      <c r="F21" s="28" t="s">
        <v>190</v>
      </c>
      <c r="G21" s="28" t="s">
        <v>191</v>
      </c>
      <c r="H21" s="28" t="s">
        <v>151</v>
      </c>
      <c r="I21" s="28" t="s">
        <v>192</v>
      </c>
      <c r="J21" s="28" t="s">
        <v>142</v>
      </c>
      <c r="K21" s="29" t="s">
        <v>193</v>
      </c>
      <c r="L21" s="28" t="s">
        <v>81</v>
      </c>
      <c r="M21" s="85">
        <v>1</v>
      </c>
      <c r="N21" s="85">
        <v>1</v>
      </c>
      <c r="O21" s="85">
        <f t="shared" si="0"/>
        <v>2</v>
      </c>
      <c r="P21" s="86" t="str">
        <f t="shared" si="1"/>
        <v>Severidad Media</v>
      </c>
      <c r="Q21" s="26" t="s">
        <v>194</v>
      </c>
      <c r="R21" s="25" t="s">
        <v>43</v>
      </c>
      <c r="S21" s="26" t="s">
        <v>145</v>
      </c>
      <c r="T21" s="58" t="s">
        <v>146</v>
      </c>
      <c r="U21" s="25">
        <v>1</v>
      </c>
      <c r="V21" s="25">
        <v>1</v>
      </c>
      <c r="W21" s="25">
        <f t="shared" si="2"/>
        <v>2</v>
      </c>
      <c r="X21" s="29" t="str">
        <f t="shared" si="3"/>
        <v>Severidad Media</v>
      </c>
      <c r="Y21" s="89" t="s">
        <v>72</v>
      </c>
      <c r="Z21" s="69"/>
    </row>
    <row r="22" spans="1:26" s="65" customFormat="1" ht="156" customHeight="1" x14ac:dyDescent="0.3">
      <c r="A22" s="80">
        <v>17</v>
      </c>
      <c r="B22" s="80" t="s">
        <v>195</v>
      </c>
      <c r="C22" s="80" t="s">
        <v>196</v>
      </c>
      <c r="D22" s="80" t="s">
        <v>197</v>
      </c>
      <c r="E22" s="80" t="s">
        <v>34</v>
      </c>
      <c r="F22" s="80" t="s">
        <v>198</v>
      </c>
      <c r="G22" s="80" t="s">
        <v>191</v>
      </c>
      <c r="H22" s="80" t="s">
        <v>159</v>
      </c>
      <c r="I22" s="80" t="s">
        <v>199</v>
      </c>
      <c r="J22" s="80" t="s">
        <v>142</v>
      </c>
      <c r="K22" s="67" t="s">
        <v>200</v>
      </c>
      <c r="L22" s="80" t="s">
        <v>185</v>
      </c>
      <c r="M22" s="80">
        <v>1</v>
      </c>
      <c r="N22" s="80">
        <v>1</v>
      </c>
      <c r="O22" s="80">
        <f t="shared" si="0"/>
        <v>2</v>
      </c>
      <c r="P22" s="88" t="str">
        <f t="shared" si="1"/>
        <v>Severidad Media</v>
      </c>
      <c r="Q22" s="68" t="s">
        <v>201</v>
      </c>
      <c r="R22" s="58" t="s">
        <v>43</v>
      </c>
      <c r="S22" s="68" t="s">
        <v>164</v>
      </c>
      <c r="T22" s="58" t="s">
        <v>202</v>
      </c>
      <c r="U22" s="58">
        <v>1</v>
      </c>
      <c r="V22" s="58">
        <v>1</v>
      </c>
      <c r="W22" s="67">
        <f t="shared" si="2"/>
        <v>2</v>
      </c>
      <c r="X22" s="67" t="str">
        <f t="shared" si="3"/>
        <v>Severidad Media</v>
      </c>
      <c r="Y22" s="89" t="s">
        <v>72</v>
      </c>
      <c r="Z22" s="70"/>
    </row>
    <row r="23" spans="1:26" s="65" customFormat="1" ht="137.25" customHeight="1" x14ac:dyDescent="0.3">
      <c r="A23" s="28">
        <v>18</v>
      </c>
      <c r="B23" s="28" t="s">
        <v>203</v>
      </c>
      <c r="C23" s="28" t="s">
        <v>204</v>
      </c>
      <c r="D23" s="42" t="s">
        <v>197</v>
      </c>
      <c r="E23" s="28" t="s">
        <v>34</v>
      </c>
      <c r="F23" s="28" t="s">
        <v>205</v>
      </c>
      <c r="G23" s="28" t="s">
        <v>191</v>
      </c>
      <c r="H23" s="28" t="s">
        <v>159</v>
      </c>
      <c r="I23" s="28" t="s">
        <v>206</v>
      </c>
      <c r="J23" s="28" t="s">
        <v>207</v>
      </c>
      <c r="K23" s="29" t="s">
        <v>208</v>
      </c>
      <c r="L23" s="28" t="s">
        <v>81</v>
      </c>
      <c r="M23" s="28">
        <v>1</v>
      </c>
      <c r="N23" s="28">
        <v>1</v>
      </c>
      <c r="O23" s="28">
        <f t="shared" si="0"/>
        <v>2</v>
      </c>
      <c r="P23" s="86" t="str">
        <f t="shared" si="1"/>
        <v>Severidad Media</v>
      </c>
      <c r="Q23" s="26" t="s">
        <v>209</v>
      </c>
      <c r="R23" s="27" t="s">
        <v>43</v>
      </c>
      <c r="S23" s="26" t="s">
        <v>70</v>
      </c>
      <c r="T23" s="58" t="s">
        <v>210</v>
      </c>
      <c r="U23" s="27">
        <v>1</v>
      </c>
      <c r="V23" s="27">
        <v>1</v>
      </c>
      <c r="W23" s="25">
        <f t="shared" si="2"/>
        <v>2</v>
      </c>
      <c r="X23" s="29" t="str">
        <f t="shared" si="3"/>
        <v>Severidad Media</v>
      </c>
      <c r="Y23" s="89" t="s">
        <v>72</v>
      </c>
      <c r="Z23" s="70"/>
    </row>
    <row r="24" spans="1:26" s="65" customFormat="1" ht="90.75" customHeight="1" x14ac:dyDescent="0.3">
      <c r="A24" s="28">
        <v>19</v>
      </c>
      <c r="B24" s="28" t="s">
        <v>211</v>
      </c>
      <c r="C24" s="28" t="s">
        <v>212</v>
      </c>
      <c r="D24" s="42" t="s">
        <v>123</v>
      </c>
      <c r="E24" s="28" t="s">
        <v>213</v>
      </c>
      <c r="F24" s="28" t="s">
        <v>214</v>
      </c>
      <c r="G24" s="28" t="s">
        <v>215</v>
      </c>
      <c r="H24" s="28" t="s">
        <v>127</v>
      </c>
      <c r="I24" s="28" t="s">
        <v>216</v>
      </c>
      <c r="J24" s="28" t="s">
        <v>217</v>
      </c>
      <c r="K24" s="29" t="s">
        <v>218</v>
      </c>
      <c r="L24" s="28" t="s">
        <v>81</v>
      </c>
      <c r="M24" s="28">
        <v>1</v>
      </c>
      <c r="N24" s="28">
        <v>1</v>
      </c>
      <c r="O24" s="28">
        <f t="shared" si="0"/>
        <v>2</v>
      </c>
      <c r="P24" s="86" t="str">
        <f t="shared" si="1"/>
        <v>Severidad Media</v>
      </c>
      <c r="Q24" s="26" t="s">
        <v>219</v>
      </c>
      <c r="R24" s="27" t="s">
        <v>43</v>
      </c>
      <c r="S24" s="26" t="s">
        <v>220</v>
      </c>
      <c r="T24" s="58" t="s">
        <v>221</v>
      </c>
      <c r="U24" s="27">
        <v>1</v>
      </c>
      <c r="V24" s="27">
        <v>1</v>
      </c>
      <c r="W24" s="25">
        <f t="shared" si="2"/>
        <v>2</v>
      </c>
      <c r="X24" s="29" t="str">
        <f t="shared" si="3"/>
        <v>Severidad Media</v>
      </c>
      <c r="Y24" s="89" t="s">
        <v>72</v>
      </c>
      <c r="Z24" s="70"/>
    </row>
    <row r="25" spans="1:26" s="62" customFormat="1" ht="99" customHeight="1" x14ac:dyDescent="0.3">
      <c r="A25" s="28">
        <v>20</v>
      </c>
      <c r="B25" s="28" t="s">
        <v>222</v>
      </c>
      <c r="C25" s="28" t="s">
        <v>223</v>
      </c>
      <c r="D25" s="42" t="s">
        <v>224</v>
      </c>
      <c r="E25" s="28" t="s">
        <v>49</v>
      </c>
      <c r="F25" s="28" t="s">
        <v>225</v>
      </c>
      <c r="G25" s="28" t="s">
        <v>226</v>
      </c>
      <c r="H25" s="28" t="s">
        <v>224</v>
      </c>
      <c r="I25" s="28" t="s">
        <v>115</v>
      </c>
      <c r="J25" s="28" t="s">
        <v>227</v>
      </c>
      <c r="K25" s="29" t="s">
        <v>228</v>
      </c>
      <c r="L25" s="28" t="s">
        <v>81</v>
      </c>
      <c r="M25" s="28">
        <v>1</v>
      </c>
      <c r="N25" s="28">
        <v>1</v>
      </c>
      <c r="O25" s="28">
        <f t="shared" si="0"/>
        <v>2</v>
      </c>
      <c r="P25" s="86" t="str">
        <f t="shared" si="1"/>
        <v>Severidad Media</v>
      </c>
      <c r="Q25" s="26" t="s">
        <v>229</v>
      </c>
      <c r="R25" s="27" t="s">
        <v>43</v>
      </c>
      <c r="S25" s="26" t="s">
        <v>230</v>
      </c>
      <c r="T25" s="58" t="s">
        <v>231</v>
      </c>
      <c r="U25" s="27">
        <v>1</v>
      </c>
      <c r="V25" s="27">
        <v>1</v>
      </c>
      <c r="W25" s="25">
        <v>2</v>
      </c>
      <c r="X25" s="29" t="str">
        <f t="shared" si="3"/>
        <v>Severidad Media</v>
      </c>
      <c r="Y25" s="89" t="s">
        <v>72</v>
      </c>
    </row>
    <row r="26" spans="1:26" s="60" customFormat="1" ht="93" customHeight="1" x14ac:dyDescent="0.3">
      <c r="A26" s="28">
        <v>21</v>
      </c>
      <c r="B26" s="28" t="s">
        <v>232</v>
      </c>
      <c r="C26" s="28" t="s">
        <v>233</v>
      </c>
      <c r="D26" s="42" t="s">
        <v>224</v>
      </c>
      <c r="E26" s="28" t="s">
        <v>49</v>
      </c>
      <c r="F26" s="28" t="s">
        <v>234</v>
      </c>
      <c r="G26" s="28" t="s">
        <v>226</v>
      </c>
      <c r="H26" s="28" t="s">
        <v>224</v>
      </c>
      <c r="I26" s="28" t="s">
        <v>115</v>
      </c>
      <c r="J26" s="28" t="s">
        <v>235</v>
      </c>
      <c r="K26" s="29" t="s">
        <v>236</v>
      </c>
      <c r="L26" s="28" t="s">
        <v>81</v>
      </c>
      <c r="M26" s="85">
        <v>1</v>
      </c>
      <c r="N26" s="85">
        <v>1</v>
      </c>
      <c r="O26" s="85">
        <f t="shared" si="0"/>
        <v>2</v>
      </c>
      <c r="P26" s="86" t="str">
        <f t="shared" si="1"/>
        <v>Severidad Media</v>
      </c>
      <c r="Q26" s="26" t="s">
        <v>237</v>
      </c>
      <c r="R26" s="25" t="s">
        <v>43</v>
      </c>
      <c r="S26" s="26" t="s">
        <v>230</v>
      </c>
      <c r="T26" s="58" t="s">
        <v>231</v>
      </c>
      <c r="U26" s="25">
        <v>1</v>
      </c>
      <c r="V26" s="25">
        <v>1</v>
      </c>
      <c r="W26" s="25">
        <f>U26+V26</f>
        <v>2</v>
      </c>
      <c r="X26" s="29" t="str">
        <f t="shared" si="3"/>
        <v>Severidad Media</v>
      </c>
      <c r="Y26" s="89" t="s">
        <v>72</v>
      </c>
    </row>
    <row r="27" spans="1:26" s="66" customFormat="1" ht="87" customHeight="1" x14ac:dyDescent="0.3">
      <c r="A27" s="28">
        <v>22</v>
      </c>
      <c r="B27" s="28" t="s">
        <v>238</v>
      </c>
      <c r="C27" s="42" t="s">
        <v>239</v>
      </c>
      <c r="D27" s="42" t="s">
        <v>240</v>
      </c>
      <c r="E27" s="42" t="s">
        <v>103</v>
      </c>
      <c r="F27" s="42" t="s">
        <v>241</v>
      </c>
      <c r="G27" s="28" t="s">
        <v>93</v>
      </c>
      <c r="H27" s="42" t="s">
        <v>242</v>
      </c>
      <c r="I27" s="28" t="s">
        <v>243</v>
      </c>
      <c r="J27" s="42" t="s">
        <v>244</v>
      </c>
      <c r="K27" s="29" t="s">
        <v>245</v>
      </c>
      <c r="L27" s="86" t="s">
        <v>246</v>
      </c>
      <c r="M27" s="86">
        <v>1</v>
      </c>
      <c r="N27" s="86">
        <v>1</v>
      </c>
      <c r="O27" s="85">
        <f t="shared" si="0"/>
        <v>2</v>
      </c>
      <c r="P27" s="86" t="str">
        <f t="shared" si="1"/>
        <v>Severidad Media</v>
      </c>
      <c r="Q27" s="26" t="s">
        <v>247</v>
      </c>
      <c r="R27" s="27" t="s">
        <v>43</v>
      </c>
      <c r="S27" s="26" t="s">
        <v>220</v>
      </c>
      <c r="T27" s="33" t="s">
        <v>248</v>
      </c>
      <c r="U27" s="27">
        <v>2</v>
      </c>
      <c r="V27" s="27">
        <v>0</v>
      </c>
      <c r="W27" s="25">
        <f>U27+V27</f>
        <v>2</v>
      </c>
      <c r="X27" s="29" t="str">
        <f t="shared" si="3"/>
        <v>Severidad Media</v>
      </c>
      <c r="Y27" s="89" t="s">
        <v>72</v>
      </c>
    </row>
    <row r="28" spans="1:26" s="66" customFormat="1" ht="99.75" customHeight="1" x14ac:dyDescent="0.3">
      <c r="A28" s="28">
        <v>23</v>
      </c>
      <c r="B28" s="28" t="s">
        <v>249</v>
      </c>
      <c r="C28" s="42" t="s">
        <v>250</v>
      </c>
      <c r="D28" s="42" t="s">
        <v>33</v>
      </c>
      <c r="E28" s="28" t="s">
        <v>34</v>
      </c>
      <c r="F28" s="42" t="s">
        <v>251</v>
      </c>
      <c r="G28" s="28" t="s">
        <v>139</v>
      </c>
      <c r="H28" s="28" t="s">
        <v>159</v>
      </c>
      <c r="I28" s="28" t="s">
        <v>160</v>
      </c>
      <c r="J28" s="28" t="s">
        <v>161</v>
      </c>
      <c r="K28" s="29" t="s">
        <v>252</v>
      </c>
      <c r="L28" s="28" t="s">
        <v>81</v>
      </c>
      <c r="M28" s="86">
        <v>1</v>
      </c>
      <c r="N28" s="86">
        <v>1</v>
      </c>
      <c r="O28" s="85">
        <f t="shared" si="0"/>
        <v>2</v>
      </c>
      <c r="P28" s="86" t="str">
        <f t="shared" si="1"/>
        <v>Severidad Media</v>
      </c>
      <c r="Q28" s="26" t="s">
        <v>253</v>
      </c>
      <c r="R28" s="27" t="s">
        <v>43</v>
      </c>
      <c r="S28" s="26" t="s">
        <v>254</v>
      </c>
      <c r="T28" s="33" t="s">
        <v>255</v>
      </c>
      <c r="U28" s="27">
        <v>2</v>
      </c>
      <c r="V28" s="27">
        <v>0</v>
      </c>
      <c r="W28" s="25">
        <f>U28+V28</f>
        <v>2</v>
      </c>
      <c r="X28" s="29" t="str">
        <f t="shared" si="3"/>
        <v>Severidad Media</v>
      </c>
      <c r="Y28" s="89" t="s">
        <v>72</v>
      </c>
    </row>
    <row r="30" spans="1:26" x14ac:dyDescent="0.3">
      <c r="F30" s="30" t="s">
        <v>256</v>
      </c>
      <c r="H30" s="75"/>
      <c r="I30" s="45" t="s">
        <v>257</v>
      </c>
    </row>
    <row r="31" spans="1:26" ht="27.75" customHeight="1" x14ac:dyDescent="0.3">
      <c r="F31" s="31"/>
      <c r="H31" s="75"/>
      <c r="I31" s="46"/>
    </row>
    <row r="32" spans="1:26" ht="7.5" customHeight="1" x14ac:dyDescent="0.3">
      <c r="H32" s="75"/>
    </row>
    <row r="33" spans="8:8" x14ac:dyDescent="0.3">
      <c r="H33" s="75"/>
    </row>
  </sheetData>
  <mergeCells count="5">
    <mergeCell ref="M4:Q4"/>
    <mergeCell ref="R4:T4"/>
    <mergeCell ref="B4:L4"/>
    <mergeCell ref="U4:Y4"/>
    <mergeCell ref="B3:K3"/>
  </mergeCells>
  <conditionalFormatting sqref="O6:O13 O15:O19 O21">
    <cfRule type="cellIs" dxfId="0" priority="3" stopIfTrue="1" operator="between">
      <formula>3</formula>
      <formula>4</formula>
    </cfRule>
  </conditionalFormatting>
  <dataValidations count="7">
    <dataValidation type="list" allowBlank="1" sqref="Q6" xr:uid="{00000000-0002-0000-0000-000001000000}">
      <formula1>KontroleID</formula1>
    </dataValidation>
    <dataValidation type="list" allowBlank="1" showInputMessage="1" showErrorMessage="1" sqref="L27 J6:J28" xr:uid="{00000000-0002-0000-0000-000002000000}">
      <formula1>ListaRanjivosti</formula1>
    </dataValidation>
    <dataValidation type="whole" allowBlank="1" showInputMessage="1" showErrorMessage="1" errorTitle="Unijeli ste krivu vrijednost!" error="Moguće je unijeti vrijednosti 0, 1 ili 2" sqref="M27:N28" xr:uid="{00000000-0002-0000-0000-000003000000}">
      <formula1>0</formula1>
      <formula2>2</formula2>
    </dataValidation>
    <dataValidation type="whole" allowBlank="1" showInputMessage="1" showErrorMessage="1" errorTitle="¡Valor incorrecto!" error="¡Están permitidos los valores 0, 1 ó 2!" sqref="N6:N26" xr:uid="{00000000-0002-0000-0000-000000000000}">
      <formula1>0</formula1>
      <formula2>2</formula2>
    </dataValidation>
    <dataValidation type="list" allowBlank="1" showInputMessage="1" showErrorMessage="1" sqref="I6:I28" xr:uid="{00000000-0002-0000-0000-000004000000}">
      <formula1>ListaPrijetnji2</formula1>
    </dataValidation>
    <dataValidation type="list" allowBlank="1" showInputMessage="1" showErrorMessage="1" sqref="R6:R28" xr:uid="{00000000-0002-0000-0000-000005000000}">
      <formula1>Options</formula1>
    </dataValidation>
    <dataValidation type="whole" allowBlank="1" showInputMessage="1" showErrorMessage="1" errorTitle="¡Valor incorrecto!" error="Están permitidos los valores 0, 1 ó 2" sqref="M6:M26" xr:uid="{00000000-0002-0000-0000-000006000000}">
      <formula1>0</formula1>
      <formula2>2</formula2>
    </dataValidation>
  </dataValidations>
  <pageMargins left="0.25" right="0.25" top="0.75" bottom="0.75" header="0.3" footer="0.3"/>
  <pageSetup paperSize="5" scale="36" fitToHeight="0" orientation="landscape" r:id="rId1"/>
  <headerFooter>
    <oddFooter>&amp;RMON-F-ADM-02
R00/2018</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Categorías!$B$6:$B$92</xm:f>
          </x14:formula1>
          <xm:sqref>G27:G28 F6:G26</xm:sqref>
        </x14:dataValidation>
        <x14:dataValidation type="list" allowBlank="1" xr:uid="{D5D85082-6FF1-423A-B97E-4C6382DFFD53}">
          <x14:formula1>
            <xm:f>Controles!$A$3:$A$95</xm:f>
          </x14:formula1>
          <xm:sqref>S6:S28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1454817346722"/>
  </sheetPr>
  <dimension ref="A1:C92"/>
  <sheetViews>
    <sheetView showGridLines="0" topLeftCell="A6" workbookViewId="0">
      <selection activeCell="J28" sqref="J28"/>
    </sheetView>
  </sheetViews>
  <sheetFormatPr baseColWidth="10" defaultColWidth="8.88671875" defaultRowHeight="14.4" x14ac:dyDescent="0.3"/>
  <sheetData>
    <row r="1" spans="1:2" ht="15.6" x14ac:dyDescent="0.3">
      <c r="A1" s="3" t="s">
        <v>258</v>
      </c>
    </row>
    <row r="3" spans="1:2" x14ac:dyDescent="0.3">
      <c r="A3" s="16" t="s">
        <v>259</v>
      </c>
    </row>
    <row r="4" spans="1:2" x14ac:dyDescent="0.3">
      <c r="A4" s="16" t="s">
        <v>260</v>
      </c>
    </row>
    <row r="6" spans="1:2" x14ac:dyDescent="0.3">
      <c r="B6" s="17" t="s">
        <v>36</v>
      </c>
    </row>
    <row r="7" spans="1:2" x14ac:dyDescent="0.3">
      <c r="B7" s="18" t="s">
        <v>261</v>
      </c>
    </row>
    <row r="8" spans="1:2" x14ac:dyDescent="0.3">
      <c r="B8" s="18" t="s">
        <v>262</v>
      </c>
    </row>
    <row r="9" spans="1:2" x14ac:dyDescent="0.3">
      <c r="B9" s="18" t="s">
        <v>263</v>
      </c>
    </row>
    <row r="10" spans="1:2" x14ac:dyDescent="0.3">
      <c r="B10" s="18" t="s">
        <v>35</v>
      </c>
    </row>
    <row r="11" spans="1:2" x14ac:dyDescent="0.3">
      <c r="B11" s="18" t="s">
        <v>264</v>
      </c>
    </row>
    <row r="12" spans="1:2" x14ac:dyDescent="0.3">
      <c r="B12" s="19" t="s">
        <v>63</v>
      </c>
    </row>
    <row r="13" spans="1:2" x14ac:dyDescent="0.3">
      <c r="B13" t="s">
        <v>265</v>
      </c>
    </row>
    <row r="14" spans="1:2" x14ac:dyDescent="0.3">
      <c r="B14" t="s">
        <v>266</v>
      </c>
    </row>
    <row r="16" spans="1:2" x14ac:dyDescent="0.3">
      <c r="B16" s="17" t="s">
        <v>64</v>
      </c>
    </row>
    <row r="17" spans="2:2" x14ac:dyDescent="0.3">
      <c r="B17" s="18" t="s">
        <v>267</v>
      </c>
    </row>
    <row r="18" spans="2:2" x14ac:dyDescent="0.3">
      <c r="B18" t="s">
        <v>268</v>
      </c>
    </row>
    <row r="19" spans="2:2" x14ac:dyDescent="0.3">
      <c r="B19" s="18" t="s">
        <v>269</v>
      </c>
    </row>
    <row r="20" spans="2:2" x14ac:dyDescent="0.3">
      <c r="B20" t="s">
        <v>270</v>
      </c>
    </row>
    <row r="21" spans="2:2" x14ac:dyDescent="0.3">
      <c r="B21" s="18" t="s">
        <v>271</v>
      </c>
    </row>
    <row r="23" spans="2:2" x14ac:dyDescent="0.3">
      <c r="B23" s="20" t="s">
        <v>272</v>
      </c>
    </row>
    <row r="24" spans="2:2" x14ac:dyDescent="0.3">
      <c r="B24" s="18" t="s">
        <v>273</v>
      </c>
    </row>
    <row r="25" spans="2:2" x14ac:dyDescent="0.3">
      <c r="B25" s="18" t="s">
        <v>274</v>
      </c>
    </row>
    <row r="26" spans="2:2" x14ac:dyDescent="0.3">
      <c r="B26" s="18" t="s">
        <v>275</v>
      </c>
    </row>
    <row r="27" spans="2:2" x14ac:dyDescent="0.3">
      <c r="B27" s="18" t="s">
        <v>276</v>
      </c>
    </row>
    <row r="28" spans="2:2" x14ac:dyDescent="0.3">
      <c r="B28" s="18" t="s">
        <v>277</v>
      </c>
    </row>
    <row r="29" spans="2:2" x14ac:dyDescent="0.3">
      <c r="B29" s="19" t="s">
        <v>278</v>
      </c>
    </row>
    <row r="30" spans="2:2" x14ac:dyDescent="0.3">
      <c r="B30" t="s">
        <v>279</v>
      </c>
    </row>
    <row r="31" spans="2:2" x14ac:dyDescent="0.3">
      <c r="B31" t="s">
        <v>280</v>
      </c>
    </row>
    <row r="32" spans="2:2" x14ac:dyDescent="0.3">
      <c r="B32" s="18" t="s">
        <v>281</v>
      </c>
    </row>
    <row r="33" spans="2:2" x14ac:dyDescent="0.3">
      <c r="B33" t="s">
        <v>282</v>
      </c>
    </row>
    <row r="34" spans="2:2" x14ac:dyDescent="0.3">
      <c r="B34" t="s">
        <v>283</v>
      </c>
    </row>
    <row r="35" spans="2:2" x14ac:dyDescent="0.3">
      <c r="B35" t="s">
        <v>284</v>
      </c>
    </row>
    <row r="36" spans="2:2" x14ac:dyDescent="0.3">
      <c r="B36" t="s">
        <v>285</v>
      </c>
    </row>
    <row r="37" spans="2:2" x14ac:dyDescent="0.3">
      <c r="B37" s="21" t="s">
        <v>286</v>
      </c>
    </row>
    <row r="38" spans="2:2" x14ac:dyDescent="0.3">
      <c r="B38" s="18" t="s">
        <v>287</v>
      </c>
    </row>
    <row r="39" spans="2:2" x14ac:dyDescent="0.3">
      <c r="B39" s="18" t="s">
        <v>125</v>
      </c>
    </row>
    <row r="40" spans="2:2" x14ac:dyDescent="0.3">
      <c r="B40" s="17" t="s">
        <v>139</v>
      </c>
    </row>
    <row r="41" spans="2:2" x14ac:dyDescent="0.3">
      <c r="B41" s="19" t="s">
        <v>288</v>
      </c>
    </row>
    <row r="42" spans="2:2" x14ac:dyDescent="0.3">
      <c r="B42" s="19" t="s">
        <v>289</v>
      </c>
    </row>
    <row r="43" spans="2:2" x14ac:dyDescent="0.3">
      <c r="B43" t="s">
        <v>290</v>
      </c>
    </row>
    <row r="44" spans="2:2" x14ac:dyDescent="0.3">
      <c r="B44" t="s">
        <v>291</v>
      </c>
    </row>
    <row r="45" spans="2:2" x14ac:dyDescent="0.3">
      <c r="B45" s="18" t="s">
        <v>292</v>
      </c>
    </row>
    <row r="46" spans="2:2" x14ac:dyDescent="0.3">
      <c r="B46" s="18" t="s">
        <v>293</v>
      </c>
    </row>
    <row r="47" spans="2:2" x14ac:dyDescent="0.3">
      <c r="B47" s="18" t="s">
        <v>294</v>
      </c>
    </row>
    <row r="48" spans="2:2" x14ac:dyDescent="0.3">
      <c r="B48" t="s">
        <v>295</v>
      </c>
    </row>
    <row r="49" spans="2:2" x14ac:dyDescent="0.3">
      <c r="B49" s="18" t="s">
        <v>296</v>
      </c>
    </row>
    <row r="50" spans="2:2" x14ac:dyDescent="0.3">
      <c r="B50" s="18" t="s">
        <v>297</v>
      </c>
    </row>
    <row r="51" spans="2:2" x14ac:dyDescent="0.3">
      <c r="B51" s="18" t="s">
        <v>298</v>
      </c>
    </row>
    <row r="52" spans="2:2" x14ac:dyDescent="0.3">
      <c r="B52" s="18" t="s">
        <v>299</v>
      </c>
    </row>
    <row r="53" spans="2:2" x14ac:dyDescent="0.3">
      <c r="B53" s="1" t="s">
        <v>300</v>
      </c>
    </row>
    <row r="54" spans="2:2" x14ac:dyDescent="0.3">
      <c r="B54" s="18" t="s">
        <v>301</v>
      </c>
    </row>
    <row r="55" spans="2:2" x14ac:dyDescent="0.3">
      <c r="B55" t="s">
        <v>302</v>
      </c>
    </row>
    <row r="56" spans="2:2" x14ac:dyDescent="0.3">
      <c r="B56" t="s">
        <v>303</v>
      </c>
    </row>
    <row r="57" spans="2:2" x14ac:dyDescent="0.3">
      <c r="B57" t="s">
        <v>304</v>
      </c>
    </row>
    <row r="58" spans="2:2" x14ac:dyDescent="0.3">
      <c r="B58" t="s">
        <v>305</v>
      </c>
    </row>
    <row r="59" spans="2:2" x14ac:dyDescent="0.3">
      <c r="B59" t="s">
        <v>306</v>
      </c>
    </row>
    <row r="60" spans="2:2" x14ac:dyDescent="0.3">
      <c r="B60" t="s">
        <v>307</v>
      </c>
    </row>
    <row r="61" spans="2:2" x14ac:dyDescent="0.3">
      <c r="B61" t="s">
        <v>308</v>
      </c>
    </row>
    <row r="62" spans="2:2" x14ac:dyDescent="0.3">
      <c r="B62" t="s">
        <v>309</v>
      </c>
    </row>
    <row r="63" spans="2:2" x14ac:dyDescent="0.3">
      <c r="B63" s="18" t="s">
        <v>310</v>
      </c>
    </row>
    <row r="64" spans="2:2" x14ac:dyDescent="0.3">
      <c r="B64" t="s">
        <v>311</v>
      </c>
    </row>
    <row r="65" spans="1:3" x14ac:dyDescent="0.3">
      <c r="B65" t="s">
        <v>312</v>
      </c>
    </row>
    <row r="67" spans="1:3" x14ac:dyDescent="0.3">
      <c r="B67" s="17" t="s">
        <v>313</v>
      </c>
      <c r="C67" s="13"/>
    </row>
    <row r="68" spans="1:3" x14ac:dyDescent="0.3">
      <c r="A68" s="13"/>
      <c r="B68" s="13" t="s">
        <v>314</v>
      </c>
      <c r="C68" s="13"/>
    </row>
    <row r="69" spans="1:3" x14ac:dyDescent="0.3">
      <c r="A69" s="13"/>
      <c r="B69" s="13" t="s">
        <v>315</v>
      </c>
      <c r="C69" s="13"/>
    </row>
    <row r="70" spans="1:3" x14ac:dyDescent="0.3">
      <c r="A70" s="13"/>
      <c r="B70" s="13" t="s">
        <v>316</v>
      </c>
      <c r="C70" s="13"/>
    </row>
    <row r="71" spans="1:3" x14ac:dyDescent="0.3">
      <c r="A71" s="13"/>
      <c r="B71" s="13" t="s">
        <v>317</v>
      </c>
      <c r="C71" s="13"/>
    </row>
    <row r="72" spans="1:3" x14ac:dyDescent="0.3">
      <c r="A72" s="13"/>
      <c r="B72" s="13" t="s">
        <v>318</v>
      </c>
      <c r="C72" s="13"/>
    </row>
    <row r="74" spans="1:3" x14ac:dyDescent="0.3">
      <c r="B74" s="17" t="s">
        <v>191</v>
      </c>
    </row>
    <row r="75" spans="1:3" x14ac:dyDescent="0.3">
      <c r="B75" s="18" t="s">
        <v>319</v>
      </c>
    </row>
    <row r="76" spans="1:3" x14ac:dyDescent="0.3">
      <c r="B76" s="18" t="s">
        <v>320</v>
      </c>
    </row>
    <row r="77" spans="1:3" x14ac:dyDescent="0.3">
      <c r="B77" s="18" t="s">
        <v>321</v>
      </c>
    </row>
    <row r="78" spans="1:3" x14ac:dyDescent="0.3">
      <c r="B78" s="18" t="s">
        <v>322</v>
      </c>
    </row>
    <row r="79" spans="1:3" x14ac:dyDescent="0.3">
      <c r="B79" s="18" t="s">
        <v>323</v>
      </c>
    </row>
    <row r="80" spans="1:3" x14ac:dyDescent="0.3">
      <c r="B80" s="19" t="s">
        <v>324</v>
      </c>
    </row>
    <row r="81" spans="1:2" x14ac:dyDescent="0.3">
      <c r="B81" t="s">
        <v>325</v>
      </c>
    </row>
    <row r="82" spans="1:2" x14ac:dyDescent="0.3">
      <c r="B82" t="s">
        <v>326</v>
      </c>
    </row>
    <row r="84" spans="1:2" x14ac:dyDescent="0.3">
      <c r="A84" s="2"/>
      <c r="B84" s="22" t="s">
        <v>226</v>
      </c>
    </row>
    <row r="85" spans="1:2" x14ac:dyDescent="0.3">
      <c r="B85" s="18" t="s">
        <v>225</v>
      </c>
    </row>
    <row r="86" spans="1:2" x14ac:dyDescent="0.3">
      <c r="B86" s="18" t="s">
        <v>327</v>
      </c>
    </row>
    <row r="87" spans="1:2" x14ac:dyDescent="0.3">
      <c r="B87" t="s">
        <v>328</v>
      </c>
    </row>
    <row r="88" spans="1:2" x14ac:dyDescent="0.3">
      <c r="B88" t="s">
        <v>329</v>
      </c>
    </row>
    <row r="90" spans="1:2" x14ac:dyDescent="0.3">
      <c r="B90" s="22" t="s">
        <v>330</v>
      </c>
    </row>
    <row r="91" spans="1:2" x14ac:dyDescent="0.3">
      <c r="B91" s="18" t="s">
        <v>214</v>
      </c>
    </row>
    <row r="92" spans="1:2" x14ac:dyDescent="0.3">
      <c r="B92" s="18" t="s">
        <v>215</v>
      </c>
    </row>
  </sheetData>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1454817346722"/>
  </sheetPr>
  <dimension ref="A1:B57"/>
  <sheetViews>
    <sheetView showGridLines="0" workbookViewId="0">
      <selection activeCell="N36" sqref="N36"/>
    </sheetView>
  </sheetViews>
  <sheetFormatPr baseColWidth="10" defaultColWidth="9.109375" defaultRowHeight="14.4" x14ac:dyDescent="0.3"/>
  <cols>
    <col min="1" max="16384" width="9.109375" style="13"/>
  </cols>
  <sheetData>
    <row r="1" spans="1:2" ht="15.6" x14ac:dyDescent="0.3">
      <c r="A1" s="14" t="s">
        <v>331</v>
      </c>
    </row>
    <row r="3" spans="1:2" x14ac:dyDescent="0.3">
      <c r="A3" s="15" t="s">
        <v>332</v>
      </c>
    </row>
    <row r="5" spans="1:2" x14ac:dyDescent="0.3">
      <c r="B5" s="13" t="s">
        <v>333</v>
      </c>
    </row>
    <row r="6" spans="1:2" x14ac:dyDescent="0.3">
      <c r="B6" s="13" t="s">
        <v>334</v>
      </c>
    </row>
    <row r="7" spans="1:2" x14ac:dyDescent="0.3">
      <c r="B7" s="13" t="s">
        <v>94</v>
      </c>
    </row>
    <row r="8" spans="1:2" x14ac:dyDescent="0.3">
      <c r="B8" s="13" t="s">
        <v>335</v>
      </c>
    </row>
    <row r="9" spans="1:2" x14ac:dyDescent="0.3">
      <c r="B9" s="13" t="s">
        <v>336</v>
      </c>
    </row>
    <row r="10" spans="1:2" x14ac:dyDescent="0.3">
      <c r="B10" s="13" t="s">
        <v>337</v>
      </c>
    </row>
    <row r="11" spans="1:2" x14ac:dyDescent="0.3">
      <c r="B11" s="13" t="s">
        <v>338</v>
      </c>
    </row>
    <row r="12" spans="1:2" x14ac:dyDescent="0.3">
      <c r="B12" s="13" t="s">
        <v>339</v>
      </c>
    </row>
    <row r="13" spans="1:2" x14ac:dyDescent="0.3">
      <c r="B13" s="13" t="s">
        <v>340</v>
      </c>
    </row>
    <row r="14" spans="1:2" x14ac:dyDescent="0.3">
      <c r="B14" s="13" t="s">
        <v>341</v>
      </c>
    </row>
    <row r="15" spans="1:2" x14ac:dyDescent="0.3">
      <c r="B15" s="13" t="s">
        <v>342</v>
      </c>
    </row>
    <row r="16" spans="1:2" x14ac:dyDescent="0.3">
      <c r="B16" s="13" t="s">
        <v>343</v>
      </c>
    </row>
    <row r="17" spans="2:2" x14ac:dyDescent="0.3">
      <c r="B17" s="13" t="s">
        <v>344</v>
      </c>
    </row>
    <row r="18" spans="2:2" x14ac:dyDescent="0.3">
      <c r="B18" s="13" t="s">
        <v>345</v>
      </c>
    </row>
    <row r="19" spans="2:2" x14ac:dyDescent="0.3">
      <c r="B19" s="13" t="s">
        <v>346</v>
      </c>
    </row>
    <row r="20" spans="2:2" x14ac:dyDescent="0.3">
      <c r="B20" s="13" t="s">
        <v>347</v>
      </c>
    </row>
    <row r="21" spans="2:2" x14ac:dyDescent="0.3">
      <c r="B21" s="13" t="s">
        <v>348</v>
      </c>
    </row>
    <row r="22" spans="2:2" x14ac:dyDescent="0.3">
      <c r="B22" s="13" t="s">
        <v>349</v>
      </c>
    </row>
    <row r="23" spans="2:2" x14ac:dyDescent="0.3">
      <c r="B23" s="13" t="s">
        <v>350</v>
      </c>
    </row>
    <row r="24" spans="2:2" x14ac:dyDescent="0.3">
      <c r="B24" s="13" t="s">
        <v>169</v>
      </c>
    </row>
    <row r="25" spans="2:2" x14ac:dyDescent="0.3">
      <c r="B25" s="13" t="s">
        <v>351</v>
      </c>
    </row>
    <row r="26" spans="2:2" x14ac:dyDescent="0.3">
      <c r="B26" s="13" t="s">
        <v>352</v>
      </c>
    </row>
    <row r="27" spans="2:2" x14ac:dyDescent="0.3">
      <c r="B27" s="13" t="s">
        <v>353</v>
      </c>
    </row>
    <row r="28" spans="2:2" x14ac:dyDescent="0.3">
      <c r="B28" s="13" t="s">
        <v>354</v>
      </c>
    </row>
    <row r="29" spans="2:2" x14ac:dyDescent="0.3">
      <c r="B29" s="13" t="s">
        <v>355</v>
      </c>
    </row>
    <row r="30" spans="2:2" x14ac:dyDescent="0.3">
      <c r="B30" s="13" t="s">
        <v>356</v>
      </c>
    </row>
    <row r="31" spans="2:2" x14ac:dyDescent="0.3">
      <c r="B31" s="13" t="s">
        <v>357</v>
      </c>
    </row>
    <row r="32" spans="2:2" x14ac:dyDescent="0.3">
      <c r="B32" s="13" t="s">
        <v>358</v>
      </c>
    </row>
    <row r="33" spans="2:2" x14ac:dyDescent="0.3">
      <c r="B33" s="13" t="s">
        <v>359</v>
      </c>
    </row>
    <row r="34" spans="2:2" x14ac:dyDescent="0.3">
      <c r="B34" s="13" t="s">
        <v>360</v>
      </c>
    </row>
    <row r="35" spans="2:2" x14ac:dyDescent="0.3">
      <c r="B35" s="13" t="s">
        <v>361</v>
      </c>
    </row>
    <row r="36" spans="2:2" x14ac:dyDescent="0.3">
      <c r="B36" s="13" t="s">
        <v>362</v>
      </c>
    </row>
    <row r="37" spans="2:2" x14ac:dyDescent="0.3">
      <c r="B37" s="13" t="s">
        <v>363</v>
      </c>
    </row>
    <row r="38" spans="2:2" x14ac:dyDescent="0.3">
      <c r="B38" s="13" t="s">
        <v>364</v>
      </c>
    </row>
    <row r="39" spans="2:2" x14ac:dyDescent="0.3">
      <c r="B39" s="13" t="s">
        <v>365</v>
      </c>
    </row>
    <row r="40" spans="2:2" x14ac:dyDescent="0.3">
      <c r="B40" s="13" t="s">
        <v>366</v>
      </c>
    </row>
    <row r="41" spans="2:2" x14ac:dyDescent="0.3">
      <c r="B41" s="13" t="s">
        <v>367</v>
      </c>
    </row>
    <row r="42" spans="2:2" x14ac:dyDescent="0.3">
      <c r="B42" s="13" t="s">
        <v>368</v>
      </c>
    </row>
    <row r="43" spans="2:2" x14ac:dyDescent="0.3">
      <c r="B43" s="13" t="s">
        <v>369</v>
      </c>
    </row>
    <row r="44" spans="2:2" x14ac:dyDescent="0.3">
      <c r="B44" s="13" t="s">
        <v>370</v>
      </c>
    </row>
    <row r="45" spans="2:2" x14ac:dyDescent="0.3">
      <c r="B45" s="13" t="s">
        <v>371</v>
      </c>
    </row>
    <row r="46" spans="2:2" x14ac:dyDescent="0.3">
      <c r="B46" s="13" t="s">
        <v>372</v>
      </c>
    </row>
    <row r="47" spans="2:2" x14ac:dyDescent="0.3">
      <c r="B47" s="13" t="s">
        <v>373</v>
      </c>
    </row>
    <row r="48" spans="2:2" x14ac:dyDescent="0.3">
      <c r="B48" s="13" t="s">
        <v>374</v>
      </c>
    </row>
    <row r="49" spans="2:2" x14ac:dyDescent="0.3">
      <c r="B49" s="13" t="s">
        <v>375</v>
      </c>
    </row>
    <row r="50" spans="2:2" x14ac:dyDescent="0.3">
      <c r="B50" s="13" t="s">
        <v>376</v>
      </c>
    </row>
    <row r="51" spans="2:2" x14ac:dyDescent="0.3">
      <c r="B51" s="13" t="s">
        <v>377</v>
      </c>
    </row>
    <row r="52" spans="2:2" x14ac:dyDescent="0.3">
      <c r="B52" s="13" t="s">
        <v>378</v>
      </c>
    </row>
    <row r="53" spans="2:2" x14ac:dyDescent="0.3">
      <c r="B53" s="13" t="s">
        <v>379</v>
      </c>
    </row>
    <row r="54" spans="2:2" x14ac:dyDescent="0.3">
      <c r="B54" s="13" t="s">
        <v>129</v>
      </c>
    </row>
    <row r="55" spans="2:2" x14ac:dyDescent="0.3">
      <c r="B55" s="13" t="s">
        <v>128</v>
      </c>
    </row>
    <row r="56" spans="2:2" x14ac:dyDescent="0.3">
      <c r="B56" s="13" t="s">
        <v>380</v>
      </c>
    </row>
    <row r="57" spans="2:2" x14ac:dyDescent="0.3">
      <c r="B57" s="13" t="s">
        <v>206</v>
      </c>
    </row>
  </sheetData>
  <pageMargins left="0.69930555555555596"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1454817346722"/>
  </sheetPr>
  <dimension ref="A1:B60"/>
  <sheetViews>
    <sheetView showGridLines="0" workbookViewId="0">
      <selection activeCell="B19" sqref="B19"/>
    </sheetView>
  </sheetViews>
  <sheetFormatPr baseColWidth="10" defaultColWidth="9.109375" defaultRowHeight="14.4" x14ac:dyDescent="0.3"/>
  <cols>
    <col min="1" max="16384" width="9.109375" style="13"/>
  </cols>
  <sheetData>
    <row r="1" spans="1:2" ht="15.6" x14ac:dyDescent="0.3">
      <c r="A1" s="14" t="s">
        <v>381</v>
      </c>
    </row>
    <row r="3" spans="1:2" x14ac:dyDescent="0.3">
      <c r="A3" s="15" t="s">
        <v>382</v>
      </c>
    </row>
    <row r="4" spans="1:2" x14ac:dyDescent="0.3">
      <c r="A4" s="15" t="s">
        <v>383</v>
      </c>
    </row>
    <row r="5" spans="1:2" x14ac:dyDescent="0.3">
      <c r="A5" s="15"/>
    </row>
    <row r="6" spans="1:2" x14ac:dyDescent="0.3">
      <c r="B6" s="13" t="s">
        <v>384</v>
      </c>
    </row>
    <row r="7" spans="1:2" x14ac:dyDescent="0.3">
      <c r="B7" s="13" t="s">
        <v>385</v>
      </c>
    </row>
    <row r="8" spans="1:2" x14ac:dyDescent="0.3">
      <c r="B8" s="13" t="s">
        <v>386</v>
      </c>
    </row>
    <row r="9" spans="1:2" x14ac:dyDescent="0.3">
      <c r="B9" s="13" t="s">
        <v>387</v>
      </c>
    </row>
    <row r="10" spans="1:2" x14ac:dyDescent="0.3">
      <c r="B10" s="13" t="s">
        <v>388</v>
      </c>
    </row>
    <row r="11" spans="1:2" x14ac:dyDescent="0.3">
      <c r="B11" s="13" t="s">
        <v>389</v>
      </c>
    </row>
    <row r="12" spans="1:2" x14ac:dyDescent="0.3">
      <c r="B12" s="13" t="s">
        <v>390</v>
      </c>
    </row>
    <row r="13" spans="1:2" x14ac:dyDescent="0.3">
      <c r="B13" s="13" t="s">
        <v>391</v>
      </c>
    </row>
    <row r="14" spans="1:2" x14ac:dyDescent="0.3">
      <c r="B14" s="48" t="s">
        <v>217</v>
      </c>
    </row>
    <row r="15" spans="1:2" x14ac:dyDescent="0.3">
      <c r="B15" s="13" t="s">
        <v>392</v>
      </c>
    </row>
    <row r="16" spans="1:2" x14ac:dyDescent="0.3">
      <c r="B16" s="13" t="s">
        <v>393</v>
      </c>
    </row>
    <row r="17" spans="2:2" x14ac:dyDescent="0.3">
      <c r="B17" s="13" t="s">
        <v>394</v>
      </c>
    </row>
    <row r="18" spans="2:2" x14ac:dyDescent="0.3">
      <c r="B18" s="13" t="s">
        <v>395</v>
      </c>
    </row>
    <row r="19" spans="2:2" x14ac:dyDescent="0.3">
      <c r="B19" s="13" t="s">
        <v>396</v>
      </c>
    </row>
    <row r="20" spans="2:2" x14ac:dyDescent="0.3">
      <c r="B20" s="13" t="s">
        <v>397</v>
      </c>
    </row>
    <row r="21" spans="2:2" x14ac:dyDescent="0.3">
      <c r="B21" s="13" t="s">
        <v>398</v>
      </c>
    </row>
    <row r="22" spans="2:2" x14ac:dyDescent="0.3">
      <c r="B22" s="13" t="s">
        <v>399</v>
      </c>
    </row>
    <row r="23" spans="2:2" x14ac:dyDescent="0.3">
      <c r="B23" s="13" t="s">
        <v>400</v>
      </c>
    </row>
    <row r="24" spans="2:2" x14ac:dyDescent="0.3">
      <c r="B24" s="13" t="s">
        <v>401</v>
      </c>
    </row>
    <row r="25" spans="2:2" x14ac:dyDescent="0.3">
      <c r="B25" s="13" t="s">
        <v>402</v>
      </c>
    </row>
    <row r="26" spans="2:2" x14ac:dyDescent="0.3">
      <c r="B26" s="13" t="s">
        <v>403</v>
      </c>
    </row>
    <row r="27" spans="2:2" x14ac:dyDescent="0.3">
      <c r="B27" s="13" t="s">
        <v>404</v>
      </c>
    </row>
    <row r="28" spans="2:2" x14ac:dyDescent="0.3">
      <c r="B28" s="13" t="s">
        <v>405</v>
      </c>
    </row>
    <row r="29" spans="2:2" x14ac:dyDescent="0.3">
      <c r="B29" s="13" t="s">
        <v>406</v>
      </c>
    </row>
    <row r="30" spans="2:2" x14ac:dyDescent="0.3">
      <c r="B30" s="13" t="s">
        <v>407</v>
      </c>
    </row>
    <row r="31" spans="2:2" x14ac:dyDescent="0.3">
      <c r="B31" s="13" t="s">
        <v>408</v>
      </c>
    </row>
    <row r="32" spans="2:2" x14ac:dyDescent="0.3">
      <c r="B32" s="13" t="s">
        <v>409</v>
      </c>
    </row>
    <row r="33" spans="2:2" x14ac:dyDescent="0.3">
      <c r="B33" s="13" t="s">
        <v>410</v>
      </c>
    </row>
    <row r="34" spans="2:2" x14ac:dyDescent="0.3">
      <c r="B34" s="13" t="s">
        <v>411</v>
      </c>
    </row>
    <row r="35" spans="2:2" x14ac:dyDescent="0.3">
      <c r="B35" s="13" t="s">
        <v>412</v>
      </c>
    </row>
    <row r="36" spans="2:2" x14ac:dyDescent="0.3">
      <c r="B36" s="13" t="s">
        <v>413</v>
      </c>
    </row>
    <row r="37" spans="2:2" x14ac:dyDescent="0.3">
      <c r="B37" s="13" t="s">
        <v>414</v>
      </c>
    </row>
    <row r="38" spans="2:2" x14ac:dyDescent="0.3">
      <c r="B38" s="13" t="s">
        <v>415</v>
      </c>
    </row>
    <row r="39" spans="2:2" x14ac:dyDescent="0.3">
      <c r="B39" s="13" t="s">
        <v>416</v>
      </c>
    </row>
    <row r="40" spans="2:2" x14ac:dyDescent="0.3">
      <c r="B40" s="13" t="s">
        <v>417</v>
      </c>
    </row>
    <row r="41" spans="2:2" x14ac:dyDescent="0.3">
      <c r="B41" s="13" t="s">
        <v>418</v>
      </c>
    </row>
    <row r="42" spans="2:2" x14ac:dyDescent="0.3">
      <c r="B42" s="13" t="s">
        <v>419</v>
      </c>
    </row>
    <row r="43" spans="2:2" x14ac:dyDescent="0.3">
      <c r="B43" s="13" t="s">
        <v>420</v>
      </c>
    </row>
    <row r="44" spans="2:2" x14ac:dyDescent="0.3">
      <c r="B44" s="13" t="s">
        <v>421</v>
      </c>
    </row>
    <row r="45" spans="2:2" x14ac:dyDescent="0.3">
      <c r="B45" s="13" t="s">
        <v>422</v>
      </c>
    </row>
    <row r="46" spans="2:2" x14ac:dyDescent="0.3">
      <c r="B46" s="13" t="s">
        <v>423</v>
      </c>
    </row>
    <row r="47" spans="2:2" x14ac:dyDescent="0.3">
      <c r="B47" s="13" t="s">
        <v>424</v>
      </c>
    </row>
    <row r="48" spans="2:2" x14ac:dyDescent="0.3">
      <c r="B48" s="13" t="s">
        <v>425</v>
      </c>
    </row>
    <row r="49" spans="2:2" x14ac:dyDescent="0.3">
      <c r="B49" s="13" t="s">
        <v>426</v>
      </c>
    </row>
    <row r="50" spans="2:2" x14ac:dyDescent="0.3">
      <c r="B50" s="13" t="s">
        <v>427</v>
      </c>
    </row>
    <row r="51" spans="2:2" x14ac:dyDescent="0.3">
      <c r="B51" s="13" t="s">
        <v>428</v>
      </c>
    </row>
    <row r="52" spans="2:2" x14ac:dyDescent="0.3">
      <c r="B52" s="13" t="s">
        <v>429</v>
      </c>
    </row>
    <row r="53" spans="2:2" x14ac:dyDescent="0.3">
      <c r="B53" s="13" t="s">
        <v>430</v>
      </c>
    </row>
    <row r="54" spans="2:2" x14ac:dyDescent="0.3">
      <c r="B54" s="13" t="s">
        <v>431</v>
      </c>
    </row>
    <row r="55" spans="2:2" x14ac:dyDescent="0.3">
      <c r="B55" s="13" t="s">
        <v>432</v>
      </c>
    </row>
    <row r="56" spans="2:2" x14ac:dyDescent="0.3">
      <c r="B56" s="13" t="s">
        <v>128</v>
      </c>
    </row>
    <row r="57" spans="2:2" x14ac:dyDescent="0.3">
      <c r="B57" s="13" t="s">
        <v>129</v>
      </c>
    </row>
    <row r="58" spans="2:2" x14ac:dyDescent="0.3">
      <c r="B58" s="13" t="s">
        <v>433</v>
      </c>
    </row>
    <row r="59" spans="2:2" x14ac:dyDescent="0.3">
      <c r="B59" s="13" t="s">
        <v>434</v>
      </c>
    </row>
    <row r="60" spans="2:2" x14ac:dyDescent="0.3">
      <c r="B60" s="13" t="s">
        <v>170</v>
      </c>
    </row>
  </sheetData>
  <pageMargins left="0.69930555555555596" right="0.69930555555555596"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C20"/>
  <sheetViews>
    <sheetView workbookViewId="0">
      <selection activeCell="E16" sqref="E16:F16"/>
    </sheetView>
  </sheetViews>
  <sheetFormatPr baseColWidth="10" defaultColWidth="9" defaultRowHeight="14.4" x14ac:dyDescent="0.3"/>
  <cols>
    <col min="1" max="1" width="21.88671875" customWidth="1"/>
    <col min="3" max="3" width="70.109375" customWidth="1"/>
  </cols>
  <sheetData>
    <row r="1" spans="1:3" x14ac:dyDescent="0.3">
      <c r="A1" s="5" t="s">
        <v>435</v>
      </c>
    </row>
    <row r="2" spans="1:3" ht="35.1" customHeight="1" x14ac:dyDescent="0.3">
      <c r="A2" s="100" t="s">
        <v>436</v>
      </c>
      <c r="B2" s="100"/>
      <c r="C2" s="100"/>
    </row>
    <row r="3" spans="1:3" ht="72.900000000000006" customHeight="1" x14ac:dyDescent="0.3">
      <c r="A3" s="6" t="s">
        <v>437</v>
      </c>
      <c r="B3" s="7">
        <v>0</v>
      </c>
      <c r="C3" s="8" t="s">
        <v>438</v>
      </c>
    </row>
    <row r="4" spans="1:3" ht="69.900000000000006" customHeight="1" x14ac:dyDescent="0.3">
      <c r="A4" s="9" t="s">
        <v>439</v>
      </c>
      <c r="B4" s="10">
        <v>1</v>
      </c>
      <c r="C4" s="11" t="s">
        <v>440</v>
      </c>
    </row>
    <row r="5" spans="1:3" ht="43.5" customHeight="1" x14ac:dyDescent="0.3">
      <c r="A5" s="9" t="s">
        <v>441</v>
      </c>
      <c r="B5" s="12">
        <v>2</v>
      </c>
      <c r="C5" s="11" t="s">
        <v>442</v>
      </c>
    </row>
    <row r="6" spans="1:3" x14ac:dyDescent="0.3">
      <c r="A6" s="77"/>
    </row>
    <row r="9" spans="1:3" ht="32.4" customHeight="1" x14ac:dyDescent="0.3">
      <c r="A9" s="100" t="s">
        <v>443</v>
      </c>
      <c r="B9" s="100"/>
      <c r="C9" s="100"/>
    </row>
    <row r="10" spans="1:3" ht="43.2" x14ac:dyDescent="0.3">
      <c r="A10" s="6" t="s">
        <v>444</v>
      </c>
      <c r="B10" s="7">
        <v>0</v>
      </c>
      <c r="C10" s="8" t="s">
        <v>445</v>
      </c>
    </row>
    <row r="11" spans="1:3" ht="43.2" x14ac:dyDescent="0.3">
      <c r="A11" s="9" t="s">
        <v>446</v>
      </c>
      <c r="B11" s="10">
        <v>1</v>
      </c>
      <c r="C11" s="11" t="s">
        <v>447</v>
      </c>
    </row>
    <row r="12" spans="1:3" ht="28.8" x14ac:dyDescent="0.3">
      <c r="A12" s="9" t="s">
        <v>448</v>
      </c>
      <c r="B12" s="12">
        <v>2</v>
      </c>
      <c r="C12" s="11" t="s">
        <v>449</v>
      </c>
    </row>
    <row r="13" spans="1:3" ht="16.95" customHeight="1" x14ac:dyDescent="0.3"/>
    <row r="16" spans="1:3" ht="31.2" customHeight="1" x14ac:dyDescent="0.3">
      <c r="A16" s="101" t="s">
        <v>450</v>
      </c>
      <c r="B16" s="101"/>
      <c r="C16" s="101"/>
    </row>
    <row r="17" spans="1:3" ht="43.2" x14ac:dyDescent="0.3">
      <c r="A17" s="6" t="s">
        <v>451</v>
      </c>
      <c r="B17" s="7">
        <v>0</v>
      </c>
      <c r="C17" s="8" t="s">
        <v>452</v>
      </c>
    </row>
    <row r="18" spans="1:3" ht="43.2" x14ac:dyDescent="0.3">
      <c r="A18" s="9" t="s">
        <v>453</v>
      </c>
      <c r="B18" s="10" t="s">
        <v>454</v>
      </c>
      <c r="C18" s="11" t="s">
        <v>455</v>
      </c>
    </row>
    <row r="19" spans="1:3" ht="43.2" x14ac:dyDescent="0.3">
      <c r="A19" s="9" t="s">
        <v>456</v>
      </c>
      <c r="B19" s="12" t="s">
        <v>457</v>
      </c>
      <c r="C19" s="11" t="s">
        <v>458</v>
      </c>
    </row>
    <row r="20" spans="1:3" ht="49.2" customHeight="1" x14ac:dyDescent="0.3">
      <c r="A20" s="102" t="s">
        <v>459</v>
      </c>
      <c r="B20" s="102"/>
      <c r="C20" s="102"/>
    </row>
  </sheetData>
  <mergeCells count="4">
    <mergeCell ref="A2:C2"/>
    <mergeCell ref="A9:C9"/>
    <mergeCell ref="A16:C16"/>
    <mergeCell ref="A20:C20"/>
  </mergeCells>
  <pageMargins left="0.69930555555555596" right="0.69930555555555596"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AM95"/>
  <sheetViews>
    <sheetView showGridLines="0" topLeftCell="A54" workbookViewId="0">
      <selection activeCell="O73" sqref="O73"/>
    </sheetView>
  </sheetViews>
  <sheetFormatPr baseColWidth="10" defaultColWidth="8.88671875" defaultRowHeight="14.4" x14ac:dyDescent="0.3"/>
  <sheetData>
    <row r="1" spans="1:30" ht="15.6" x14ac:dyDescent="0.3">
      <c r="A1" s="78" t="s">
        <v>460</v>
      </c>
    </row>
    <row r="3" spans="1:30" ht="16.8" x14ac:dyDescent="0.3">
      <c r="A3" s="51" t="s">
        <v>461</v>
      </c>
      <c r="B3" s="51"/>
      <c r="C3" s="51"/>
      <c r="D3" s="51"/>
      <c r="E3" s="51"/>
      <c r="F3" s="51"/>
      <c r="G3" s="51"/>
      <c r="H3" s="51"/>
      <c r="I3" s="51"/>
      <c r="J3" s="55" t="s">
        <v>462</v>
      </c>
      <c r="K3" s="51"/>
      <c r="L3" s="51"/>
      <c r="M3" s="51"/>
    </row>
    <row r="4" spans="1:30" x14ac:dyDescent="0.3">
      <c r="A4" s="71" t="s">
        <v>134</v>
      </c>
      <c r="B4" s="51"/>
      <c r="C4" s="51"/>
      <c r="D4" s="51"/>
      <c r="E4" s="51"/>
      <c r="F4" s="51"/>
      <c r="G4" s="51"/>
      <c r="H4" s="51"/>
      <c r="I4" s="51"/>
      <c r="J4" s="51" t="s">
        <v>463</v>
      </c>
      <c r="K4" s="51"/>
      <c r="L4" s="51"/>
      <c r="M4" s="51"/>
      <c r="N4" s="51"/>
      <c r="O4" s="51"/>
      <c r="P4" s="51"/>
      <c r="Q4" s="51"/>
      <c r="R4" s="51"/>
      <c r="S4" s="51"/>
      <c r="T4" s="51"/>
      <c r="U4" s="51"/>
      <c r="V4" s="51"/>
      <c r="W4" s="51"/>
      <c r="X4" s="51"/>
      <c r="Y4" s="51"/>
      <c r="Z4" s="51"/>
      <c r="AA4" s="51"/>
      <c r="AB4" s="51"/>
      <c r="AC4" s="51"/>
      <c r="AD4" s="51"/>
    </row>
    <row r="5" spans="1:30" x14ac:dyDescent="0.3">
      <c r="A5" s="51" t="s">
        <v>464</v>
      </c>
      <c r="B5" s="51"/>
      <c r="C5" s="51"/>
      <c r="D5" s="51"/>
      <c r="E5" s="51"/>
      <c r="F5" s="51"/>
      <c r="G5" s="51"/>
      <c r="H5" s="51"/>
      <c r="I5" s="51"/>
    </row>
    <row r="6" spans="1:30" x14ac:dyDescent="0.3">
      <c r="A6" s="51" t="s">
        <v>465</v>
      </c>
      <c r="B6" s="51"/>
      <c r="C6" s="51"/>
      <c r="D6" s="51"/>
      <c r="E6" s="51"/>
      <c r="F6" s="51"/>
      <c r="G6" s="51"/>
      <c r="H6" s="51"/>
      <c r="I6" s="51"/>
    </row>
    <row r="7" spans="1:30" x14ac:dyDescent="0.3">
      <c r="A7" s="51" t="s">
        <v>466</v>
      </c>
      <c r="B7" s="51"/>
      <c r="C7" s="51"/>
      <c r="D7" s="51"/>
      <c r="E7" s="51"/>
      <c r="F7" s="51"/>
      <c r="G7" s="51"/>
      <c r="H7" s="51"/>
      <c r="I7" s="51"/>
    </row>
    <row r="8" spans="1:30" x14ac:dyDescent="0.3">
      <c r="A8" s="51" t="s">
        <v>467</v>
      </c>
      <c r="B8" s="51"/>
      <c r="C8" s="51"/>
      <c r="D8" s="51"/>
      <c r="E8" s="51"/>
      <c r="F8" s="51"/>
      <c r="G8" s="51"/>
      <c r="H8" s="51"/>
      <c r="I8" s="51"/>
    </row>
    <row r="9" spans="1:30" x14ac:dyDescent="0.3">
      <c r="A9" s="51" t="s">
        <v>468</v>
      </c>
      <c r="B9" s="51"/>
      <c r="C9" s="51"/>
      <c r="D9" s="51"/>
      <c r="E9" s="51"/>
      <c r="F9" s="51"/>
      <c r="G9" s="51"/>
      <c r="H9" s="51"/>
      <c r="I9" s="51"/>
    </row>
    <row r="10" spans="1:30" x14ac:dyDescent="0.3">
      <c r="A10" s="51" t="s">
        <v>469</v>
      </c>
      <c r="B10" s="51"/>
      <c r="C10" s="51"/>
      <c r="D10" s="51"/>
      <c r="E10" s="51"/>
      <c r="F10" s="51"/>
      <c r="G10" s="51"/>
      <c r="H10" s="51"/>
      <c r="I10" s="51"/>
    </row>
    <row r="11" spans="1:30" x14ac:dyDescent="0.3">
      <c r="A11" s="51" t="s">
        <v>83</v>
      </c>
      <c r="B11" s="51"/>
      <c r="C11" s="51"/>
      <c r="D11" s="51"/>
      <c r="E11" s="51"/>
      <c r="F11" s="51"/>
      <c r="G11" s="51"/>
      <c r="H11" s="51"/>
      <c r="I11" s="51"/>
    </row>
    <row r="12" spans="1:30" x14ac:dyDescent="0.3">
      <c r="A12" s="51" t="s">
        <v>470</v>
      </c>
      <c r="B12" s="51"/>
      <c r="C12" s="51"/>
      <c r="D12" s="51"/>
      <c r="E12" s="51"/>
      <c r="F12" s="51"/>
      <c r="G12" s="51"/>
      <c r="H12" s="51"/>
      <c r="I12" s="51"/>
    </row>
    <row r="13" spans="1:30" x14ac:dyDescent="0.3">
      <c r="A13" s="51" t="s">
        <v>471</v>
      </c>
      <c r="B13" s="51"/>
      <c r="C13" s="51"/>
      <c r="D13" s="51"/>
      <c r="E13" s="51"/>
      <c r="F13" s="51"/>
      <c r="G13" s="51"/>
      <c r="H13" s="51"/>
      <c r="I13" s="51"/>
    </row>
    <row r="14" spans="1:30" x14ac:dyDescent="0.3">
      <c r="A14" s="51" t="s">
        <v>119</v>
      </c>
      <c r="B14" s="51"/>
      <c r="C14" s="51"/>
      <c r="D14" s="51"/>
      <c r="E14" s="51"/>
      <c r="F14" s="51"/>
      <c r="G14" s="51"/>
      <c r="H14" s="51"/>
      <c r="I14" s="51"/>
    </row>
    <row r="15" spans="1:30" x14ac:dyDescent="0.3">
      <c r="A15" s="51" t="s">
        <v>472</v>
      </c>
      <c r="B15" s="51"/>
      <c r="C15" s="51"/>
      <c r="D15" s="51"/>
      <c r="E15" s="51"/>
      <c r="F15" s="51"/>
      <c r="G15" s="51"/>
      <c r="H15" s="51"/>
      <c r="I15" s="51"/>
    </row>
    <row r="16" spans="1:30" x14ac:dyDescent="0.3">
      <c r="A16" s="51" t="s">
        <v>473</v>
      </c>
      <c r="B16" s="51"/>
      <c r="C16" s="51"/>
      <c r="D16" s="51"/>
      <c r="E16" s="51"/>
      <c r="F16" s="51"/>
      <c r="G16" s="51"/>
      <c r="H16" s="51"/>
      <c r="I16" s="51"/>
    </row>
    <row r="17" spans="1:9" x14ac:dyDescent="0.3">
      <c r="A17" s="51" t="s">
        <v>474</v>
      </c>
      <c r="B17" s="51"/>
      <c r="C17" s="51"/>
      <c r="D17" s="51"/>
      <c r="E17" s="51"/>
      <c r="F17" s="51"/>
      <c r="G17" s="51"/>
      <c r="H17" s="51"/>
      <c r="I17" s="51"/>
    </row>
    <row r="18" spans="1:9" x14ac:dyDescent="0.3">
      <c r="A18" s="51" t="s">
        <v>475</v>
      </c>
      <c r="B18" s="51"/>
      <c r="C18" s="51"/>
      <c r="D18" s="51"/>
      <c r="E18" s="51"/>
      <c r="F18" s="51"/>
      <c r="G18" s="51"/>
      <c r="H18" s="51"/>
      <c r="I18" s="51"/>
    </row>
    <row r="19" spans="1:9" x14ac:dyDescent="0.3">
      <c r="A19" s="51" t="s">
        <v>476</v>
      </c>
      <c r="B19" s="51"/>
      <c r="C19" s="51"/>
      <c r="D19" s="51"/>
      <c r="E19" s="51"/>
      <c r="F19" s="51"/>
      <c r="G19" s="51"/>
      <c r="H19" s="51"/>
      <c r="I19" s="51"/>
    </row>
    <row r="20" spans="1:9" x14ac:dyDescent="0.3">
      <c r="A20" s="51" t="s">
        <v>477</v>
      </c>
      <c r="B20" s="51"/>
      <c r="C20" s="51"/>
      <c r="D20" s="51"/>
      <c r="E20" s="51"/>
      <c r="F20" s="51"/>
      <c r="G20" s="51"/>
      <c r="H20" s="51"/>
      <c r="I20" s="51"/>
    </row>
    <row r="21" spans="1:9" x14ac:dyDescent="0.3">
      <c r="A21" s="51" t="s">
        <v>478</v>
      </c>
      <c r="B21" s="51"/>
      <c r="C21" s="51"/>
      <c r="D21" s="51"/>
      <c r="E21" s="51"/>
      <c r="F21" s="51"/>
      <c r="G21" s="51"/>
      <c r="H21" s="51"/>
      <c r="I21" s="51"/>
    </row>
    <row r="22" spans="1:9" x14ac:dyDescent="0.3">
      <c r="A22" s="51" t="s">
        <v>479</v>
      </c>
      <c r="B22" s="51"/>
      <c r="C22" s="51"/>
      <c r="D22" s="51"/>
      <c r="E22" s="51"/>
      <c r="F22" s="51"/>
      <c r="G22" s="51"/>
      <c r="H22" s="51"/>
      <c r="I22" s="51"/>
    </row>
    <row r="23" spans="1:9" x14ac:dyDescent="0.3">
      <c r="A23" s="51" t="s">
        <v>480</v>
      </c>
      <c r="B23" s="51"/>
      <c r="C23" s="51"/>
      <c r="D23" s="51"/>
      <c r="E23" s="51"/>
      <c r="F23" s="51"/>
      <c r="G23" s="51"/>
      <c r="H23" s="51"/>
      <c r="I23" s="51"/>
    </row>
    <row r="24" spans="1:9" x14ac:dyDescent="0.3">
      <c r="A24" s="51" t="s">
        <v>164</v>
      </c>
      <c r="B24" s="51"/>
      <c r="C24" s="51"/>
      <c r="D24" s="51"/>
      <c r="E24" s="51"/>
      <c r="F24" s="51"/>
      <c r="G24" s="51"/>
      <c r="H24" s="51"/>
      <c r="I24" s="51"/>
    </row>
    <row r="25" spans="1:9" x14ac:dyDescent="0.3">
      <c r="A25" s="51" t="s">
        <v>481</v>
      </c>
      <c r="B25" s="51"/>
      <c r="C25" s="51"/>
      <c r="D25" s="51"/>
      <c r="E25" s="51"/>
      <c r="F25" s="51"/>
      <c r="G25" s="51"/>
      <c r="H25" s="51"/>
      <c r="I25" s="51"/>
    </row>
    <row r="26" spans="1:9" x14ac:dyDescent="0.3">
      <c r="A26" s="51" t="s">
        <v>482</v>
      </c>
      <c r="B26" s="51"/>
      <c r="C26" s="51"/>
      <c r="D26" s="51"/>
      <c r="E26" s="51"/>
      <c r="F26" s="51"/>
      <c r="G26" s="51"/>
      <c r="H26" s="51"/>
      <c r="I26" s="51"/>
    </row>
    <row r="27" spans="1:9" x14ac:dyDescent="0.3">
      <c r="A27" s="51" t="s">
        <v>483</v>
      </c>
      <c r="B27" s="51"/>
      <c r="C27" s="51"/>
      <c r="D27" s="51"/>
      <c r="E27" s="51"/>
      <c r="F27" s="51"/>
      <c r="G27" s="51"/>
      <c r="H27" s="51"/>
      <c r="I27" s="51"/>
    </row>
    <row r="28" spans="1:9" x14ac:dyDescent="0.3">
      <c r="A28" s="51" t="s">
        <v>484</v>
      </c>
      <c r="B28" s="51"/>
      <c r="C28" s="51"/>
      <c r="D28" s="51"/>
      <c r="E28" s="51"/>
      <c r="F28" s="51"/>
      <c r="G28" s="51"/>
      <c r="H28" s="51"/>
      <c r="I28" s="51"/>
    </row>
    <row r="29" spans="1:9" x14ac:dyDescent="0.3">
      <c r="A29" s="51" t="s">
        <v>485</v>
      </c>
      <c r="B29" s="51"/>
      <c r="C29" s="51"/>
      <c r="D29" s="51"/>
      <c r="E29" s="51"/>
      <c r="F29" s="51"/>
      <c r="G29" s="51"/>
      <c r="H29" s="51"/>
      <c r="I29" s="51"/>
    </row>
    <row r="30" spans="1:9" x14ac:dyDescent="0.3">
      <c r="A30" s="51" t="s">
        <v>486</v>
      </c>
      <c r="B30" s="51"/>
      <c r="C30" s="51"/>
      <c r="D30" s="51"/>
      <c r="E30" s="51"/>
      <c r="F30" s="51"/>
      <c r="G30" s="51"/>
      <c r="H30" s="51"/>
      <c r="I30" s="51"/>
    </row>
    <row r="31" spans="1:9" x14ac:dyDescent="0.3">
      <c r="A31" s="51" t="s">
        <v>487</v>
      </c>
      <c r="B31" s="51"/>
      <c r="C31" s="51"/>
      <c r="D31" s="51"/>
      <c r="E31" s="51"/>
      <c r="F31" s="51"/>
      <c r="G31" s="51"/>
      <c r="H31" s="51"/>
      <c r="I31" s="51"/>
    </row>
    <row r="32" spans="1:9" x14ac:dyDescent="0.3">
      <c r="A32" s="51" t="s">
        <v>488</v>
      </c>
      <c r="B32" s="51"/>
      <c r="C32" s="51"/>
      <c r="D32" s="51"/>
      <c r="E32" s="51"/>
      <c r="F32" s="51"/>
      <c r="G32" s="51"/>
      <c r="H32" s="51"/>
      <c r="I32" s="51"/>
    </row>
    <row r="33" spans="1:39" x14ac:dyDescent="0.3">
      <c r="A33" s="51" t="s">
        <v>489</v>
      </c>
      <c r="B33" s="51"/>
      <c r="C33" s="51"/>
      <c r="D33" s="51"/>
      <c r="E33" s="51"/>
      <c r="F33" s="51"/>
      <c r="G33" s="51"/>
      <c r="H33" s="51"/>
      <c r="I33" s="51"/>
    </row>
    <row r="34" spans="1:39" x14ac:dyDescent="0.3">
      <c r="A34" s="51" t="s">
        <v>490</v>
      </c>
      <c r="B34" s="51"/>
      <c r="C34" s="51"/>
      <c r="D34" s="51"/>
      <c r="E34" s="51"/>
      <c r="F34" s="51"/>
      <c r="G34" s="51"/>
      <c r="H34" s="51"/>
      <c r="I34" s="51"/>
    </row>
    <row r="35" spans="1:39" x14ac:dyDescent="0.3">
      <c r="A35" s="51" t="s">
        <v>491</v>
      </c>
      <c r="B35" s="51"/>
      <c r="C35" s="51"/>
      <c r="D35" s="51"/>
      <c r="E35" s="51"/>
      <c r="F35" s="51"/>
      <c r="G35" s="51"/>
      <c r="H35" s="51"/>
      <c r="I35" s="51"/>
    </row>
    <row r="36" spans="1:39" x14ac:dyDescent="0.3">
      <c r="A36" s="51" t="s">
        <v>492</v>
      </c>
      <c r="B36" s="51"/>
      <c r="C36" s="51"/>
      <c r="D36" s="51"/>
      <c r="E36" s="51"/>
      <c r="F36" s="51"/>
      <c r="G36" s="51"/>
      <c r="H36" s="51"/>
      <c r="I36" s="51"/>
    </row>
    <row r="37" spans="1:39" x14ac:dyDescent="0.3">
      <c r="A37" s="51" t="s">
        <v>220</v>
      </c>
      <c r="B37" s="51"/>
      <c r="C37" s="51"/>
      <c r="D37" s="51"/>
      <c r="E37" s="51"/>
      <c r="F37" s="51"/>
      <c r="G37" s="51"/>
      <c r="H37" s="51"/>
      <c r="I37" s="51"/>
    </row>
    <row r="38" spans="1:39" x14ac:dyDescent="0.3">
      <c r="A38" s="51" t="s">
        <v>109</v>
      </c>
      <c r="B38" s="51"/>
      <c r="C38" s="51"/>
      <c r="D38" s="51"/>
      <c r="E38" s="51"/>
      <c r="F38" s="51"/>
      <c r="G38" s="51"/>
      <c r="H38" s="51"/>
      <c r="I38" s="51"/>
    </row>
    <row r="39" spans="1:39" x14ac:dyDescent="0.3">
      <c r="A39" s="51" t="s">
        <v>493</v>
      </c>
      <c r="B39" s="51"/>
      <c r="C39" s="51"/>
      <c r="D39" s="51"/>
      <c r="E39" s="51"/>
      <c r="F39" s="51"/>
      <c r="G39" s="51"/>
      <c r="H39" s="51"/>
      <c r="I39" s="51"/>
    </row>
    <row r="40" spans="1:39" ht="16.8" x14ac:dyDescent="0.3">
      <c r="A40" s="52" t="s">
        <v>494</v>
      </c>
      <c r="B40" s="52"/>
      <c r="C40" s="52"/>
      <c r="D40" s="52"/>
      <c r="E40" s="52"/>
      <c r="F40" s="52"/>
      <c r="G40" s="52"/>
      <c r="H40" s="52"/>
      <c r="I40" s="52"/>
      <c r="J40" s="53" t="s">
        <v>495</v>
      </c>
      <c r="K40" s="52"/>
      <c r="L40" s="52"/>
      <c r="M40" s="52"/>
      <c r="N40" s="52"/>
      <c r="O40" s="52"/>
    </row>
    <row r="41" spans="1:39" x14ac:dyDescent="0.3">
      <c r="A41" s="52" t="s">
        <v>496</v>
      </c>
      <c r="B41" s="52"/>
      <c r="C41" s="52"/>
      <c r="D41" s="52"/>
      <c r="E41" s="52"/>
      <c r="F41" s="52"/>
      <c r="G41" s="52"/>
      <c r="H41" s="52"/>
      <c r="I41" s="52"/>
      <c r="J41" s="52" t="s">
        <v>497</v>
      </c>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row>
    <row r="42" spans="1:39" x14ac:dyDescent="0.3">
      <c r="A42" s="52" t="s">
        <v>70</v>
      </c>
      <c r="B42" s="52"/>
      <c r="C42" s="52"/>
      <c r="D42" s="52"/>
      <c r="E42" s="52"/>
      <c r="F42" s="52"/>
      <c r="G42" s="52"/>
      <c r="H42" s="52"/>
      <c r="I42" s="52"/>
    </row>
    <row r="43" spans="1:39" x14ac:dyDescent="0.3">
      <c r="A43" s="52" t="s">
        <v>498</v>
      </c>
      <c r="B43" s="52"/>
      <c r="C43" s="52"/>
      <c r="D43" s="52"/>
      <c r="E43" s="52"/>
      <c r="F43" s="52"/>
      <c r="G43" s="52"/>
      <c r="H43" s="52"/>
      <c r="I43" s="52"/>
    </row>
    <row r="44" spans="1:39" x14ac:dyDescent="0.3">
      <c r="A44" s="52" t="s">
        <v>499</v>
      </c>
      <c r="B44" s="52"/>
      <c r="C44" s="52"/>
      <c r="D44" s="52"/>
      <c r="E44" s="52"/>
      <c r="F44" s="52"/>
      <c r="G44" s="52"/>
      <c r="H44" s="52"/>
      <c r="I44" s="52"/>
    </row>
    <row r="45" spans="1:39" x14ac:dyDescent="0.3">
      <c r="A45" s="52" t="s">
        <v>500</v>
      </c>
      <c r="B45" s="52"/>
      <c r="C45" s="52"/>
      <c r="D45" s="52"/>
      <c r="E45" s="52"/>
      <c r="F45" s="52"/>
      <c r="G45" s="52"/>
      <c r="H45" s="52"/>
      <c r="I45" s="52"/>
    </row>
    <row r="46" spans="1:39" x14ac:dyDescent="0.3">
      <c r="A46" s="52" t="s">
        <v>501</v>
      </c>
      <c r="B46" s="52"/>
      <c r="C46" s="52"/>
      <c r="D46" s="52"/>
      <c r="E46" s="52"/>
      <c r="F46" s="52"/>
      <c r="G46" s="52"/>
      <c r="H46" s="52"/>
      <c r="I46" s="52"/>
    </row>
    <row r="47" spans="1:39" x14ac:dyDescent="0.3">
      <c r="A47" s="52" t="s">
        <v>502</v>
      </c>
      <c r="B47" s="52"/>
      <c r="C47" s="52"/>
      <c r="D47" s="52"/>
      <c r="E47" s="52"/>
      <c r="F47" s="52"/>
      <c r="G47" s="52"/>
      <c r="H47" s="52"/>
      <c r="I47" s="52"/>
    </row>
    <row r="48" spans="1:39" ht="16.8" x14ac:dyDescent="0.3">
      <c r="A48" s="54" t="s">
        <v>503</v>
      </c>
      <c r="B48" s="54"/>
      <c r="C48" s="54"/>
      <c r="D48" s="54"/>
      <c r="E48" s="54"/>
      <c r="F48" s="54"/>
      <c r="G48" s="54"/>
      <c r="H48" s="54"/>
      <c r="I48" s="54"/>
      <c r="J48" s="55" t="s">
        <v>504</v>
      </c>
      <c r="K48" s="79"/>
      <c r="L48" s="51"/>
    </row>
    <row r="49" spans="1:36" ht="16.8" x14ac:dyDescent="0.3">
      <c r="A49" s="54" t="s">
        <v>505</v>
      </c>
      <c r="B49" s="54"/>
      <c r="C49" s="54"/>
      <c r="D49" s="54"/>
      <c r="E49" s="54"/>
      <c r="F49" s="54"/>
      <c r="G49" s="54"/>
      <c r="H49" s="54"/>
      <c r="I49" s="54"/>
      <c r="J49" s="55" t="s">
        <v>506</v>
      </c>
      <c r="K49" s="79"/>
      <c r="L49" s="51"/>
      <c r="M49" s="51"/>
      <c r="N49" s="51"/>
      <c r="O49" s="51"/>
      <c r="P49" s="51"/>
      <c r="Q49" s="51"/>
      <c r="R49" s="51"/>
      <c r="S49" s="51"/>
      <c r="T49" s="51"/>
      <c r="U49" s="51"/>
      <c r="V49" s="51"/>
      <c r="W49" s="51"/>
      <c r="X49" s="51"/>
      <c r="Y49" s="51"/>
      <c r="Z49" s="51"/>
      <c r="AA49" s="51"/>
      <c r="AB49" s="51"/>
      <c r="AC49" s="51"/>
      <c r="AD49" s="51"/>
      <c r="AE49" s="51"/>
      <c r="AF49" s="51"/>
      <c r="AG49" s="51"/>
      <c r="AH49" s="51"/>
      <c r="AI49" s="51"/>
    </row>
    <row r="50" spans="1:36" x14ac:dyDescent="0.3">
      <c r="A50" s="54" t="s">
        <v>230</v>
      </c>
      <c r="B50" s="54"/>
      <c r="C50" s="54"/>
      <c r="D50" s="54"/>
      <c r="E50" s="54"/>
      <c r="F50" s="54"/>
      <c r="G50" s="54"/>
      <c r="H50" s="54"/>
      <c r="I50" s="54"/>
      <c r="J50" s="13"/>
      <c r="K50" s="13"/>
    </row>
    <row r="51" spans="1:36" x14ac:dyDescent="0.3">
      <c r="A51" s="54" t="s">
        <v>507</v>
      </c>
      <c r="B51" s="54"/>
      <c r="C51" s="54"/>
      <c r="D51" s="54"/>
      <c r="E51" s="54"/>
      <c r="F51" s="54"/>
      <c r="G51" s="54"/>
      <c r="H51" s="54"/>
      <c r="I51" s="54"/>
    </row>
    <row r="52" spans="1:36" x14ac:dyDescent="0.3">
      <c r="A52" s="54" t="s">
        <v>508</v>
      </c>
      <c r="B52" s="54"/>
      <c r="C52" s="54"/>
      <c r="D52" s="54"/>
      <c r="E52" s="54"/>
      <c r="F52" s="54"/>
      <c r="G52" s="54"/>
      <c r="H52" s="54"/>
      <c r="I52" s="54"/>
    </row>
    <row r="53" spans="1:36" x14ac:dyDescent="0.3">
      <c r="A53" s="54" t="s">
        <v>509</v>
      </c>
      <c r="B53" s="54"/>
      <c r="C53" s="54"/>
      <c r="D53" s="54"/>
      <c r="E53" s="54"/>
      <c r="F53" s="54"/>
      <c r="G53" s="54"/>
      <c r="H53" s="54"/>
      <c r="I53" s="54"/>
    </row>
    <row r="54" spans="1:36" x14ac:dyDescent="0.3">
      <c r="A54" s="54" t="s">
        <v>510</v>
      </c>
      <c r="B54" s="54"/>
      <c r="C54" s="54"/>
      <c r="D54" s="54"/>
      <c r="E54" s="54"/>
      <c r="F54" s="54"/>
      <c r="G54" s="54"/>
      <c r="H54" s="54"/>
      <c r="I54" s="54"/>
    </row>
    <row r="55" spans="1:36" x14ac:dyDescent="0.3">
      <c r="A55" s="54" t="s">
        <v>511</v>
      </c>
      <c r="B55" s="54"/>
      <c r="C55" s="54"/>
      <c r="D55" s="54"/>
      <c r="E55" s="54"/>
      <c r="F55" s="54"/>
      <c r="G55" s="54"/>
      <c r="H55" s="54"/>
      <c r="I55" s="54"/>
    </row>
    <row r="56" spans="1:36" x14ac:dyDescent="0.3">
      <c r="A56" s="54" t="s">
        <v>512</v>
      </c>
      <c r="B56" s="54"/>
      <c r="C56" s="54"/>
      <c r="D56" s="54"/>
      <c r="E56" s="54"/>
      <c r="F56" s="54"/>
      <c r="G56" s="54"/>
      <c r="H56" s="54"/>
      <c r="I56" s="54"/>
    </row>
    <row r="57" spans="1:36" x14ac:dyDescent="0.3">
      <c r="A57" s="54" t="s">
        <v>513</v>
      </c>
      <c r="B57" s="54"/>
      <c r="C57" s="54"/>
      <c r="D57" s="54"/>
      <c r="E57" s="54"/>
      <c r="F57" s="54"/>
      <c r="G57" s="54"/>
      <c r="H57" s="54"/>
      <c r="I57" s="54"/>
    </row>
    <row r="58" spans="1:36" x14ac:dyDescent="0.3">
      <c r="A58" s="54" t="s">
        <v>514</v>
      </c>
      <c r="B58" s="54"/>
      <c r="C58" s="54"/>
      <c r="D58" s="54"/>
      <c r="E58" s="54"/>
      <c r="F58" s="54"/>
      <c r="G58" s="54"/>
      <c r="H58" s="54"/>
      <c r="I58" s="54"/>
    </row>
    <row r="59" spans="1:36" x14ac:dyDescent="0.3">
      <c r="A59" s="54" t="s">
        <v>515</v>
      </c>
      <c r="B59" s="54"/>
      <c r="C59" s="54"/>
      <c r="D59" s="54"/>
      <c r="E59" s="54"/>
      <c r="F59" s="54"/>
      <c r="G59" s="54"/>
      <c r="H59" s="54"/>
      <c r="I59" s="54"/>
    </row>
    <row r="60" spans="1:36" x14ac:dyDescent="0.3">
      <c r="A60" s="54" t="s">
        <v>145</v>
      </c>
      <c r="B60" s="54"/>
      <c r="C60" s="54"/>
      <c r="D60" s="54"/>
      <c r="E60" s="54"/>
      <c r="F60" s="54"/>
      <c r="G60" s="54"/>
      <c r="H60" s="54"/>
      <c r="I60" s="54"/>
    </row>
    <row r="61" spans="1:36" x14ac:dyDescent="0.3">
      <c r="A61" s="54" t="s">
        <v>516</v>
      </c>
      <c r="B61" s="54"/>
      <c r="C61" s="54"/>
      <c r="D61" s="54"/>
      <c r="E61" s="54"/>
      <c r="F61" s="54"/>
      <c r="G61" s="54"/>
      <c r="H61" s="54"/>
      <c r="I61" s="54"/>
    </row>
    <row r="62" spans="1:36" ht="16.8" x14ac:dyDescent="0.3">
      <c r="A62" s="56" t="s">
        <v>517</v>
      </c>
      <c r="B62" s="56"/>
      <c r="C62" s="56"/>
      <c r="D62" s="56"/>
      <c r="E62" s="56"/>
      <c r="F62" s="56"/>
      <c r="G62" s="56"/>
      <c r="H62" s="56"/>
      <c r="I62" s="56"/>
      <c r="J62" s="57" t="s">
        <v>518</v>
      </c>
      <c r="K62" s="56"/>
      <c r="L62" s="56"/>
      <c r="M62" s="56"/>
    </row>
    <row r="63" spans="1:36" x14ac:dyDescent="0.3">
      <c r="A63" s="56" t="s">
        <v>519</v>
      </c>
      <c r="B63" s="56"/>
      <c r="C63" s="56"/>
      <c r="D63" s="56"/>
      <c r="E63" s="56"/>
      <c r="F63" s="56"/>
      <c r="G63" s="56"/>
      <c r="H63" s="56"/>
      <c r="I63" s="56"/>
      <c r="J63" s="56" t="s">
        <v>520</v>
      </c>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row>
    <row r="64" spans="1:36" x14ac:dyDescent="0.3">
      <c r="A64" s="56" t="s">
        <v>521</v>
      </c>
      <c r="B64" s="56"/>
      <c r="C64" s="56"/>
      <c r="D64" s="56"/>
      <c r="E64" s="56"/>
      <c r="F64" s="56"/>
      <c r="G64" s="56"/>
      <c r="H64" s="56"/>
      <c r="I64" s="56"/>
    </row>
    <row r="65" spans="1:9" x14ac:dyDescent="0.3">
      <c r="A65" s="56" t="s">
        <v>522</v>
      </c>
      <c r="B65" s="56"/>
      <c r="C65" s="56"/>
      <c r="D65" s="56"/>
      <c r="E65" s="56"/>
      <c r="F65" s="56"/>
      <c r="G65" s="56"/>
      <c r="H65" s="56"/>
      <c r="I65" s="56"/>
    </row>
    <row r="66" spans="1:9" x14ac:dyDescent="0.3">
      <c r="A66" s="56" t="s">
        <v>523</v>
      </c>
      <c r="B66" s="56"/>
      <c r="C66" s="56"/>
      <c r="D66" s="56"/>
      <c r="E66" s="56"/>
      <c r="F66" s="56"/>
      <c r="G66" s="56"/>
      <c r="H66" s="56"/>
      <c r="I66" s="56"/>
    </row>
    <row r="67" spans="1:9" x14ac:dyDescent="0.3">
      <c r="A67" s="56" t="s">
        <v>524</v>
      </c>
      <c r="B67" s="56"/>
      <c r="C67" s="56"/>
      <c r="D67" s="56"/>
      <c r="E67" s="56"/>
      <c r="F67" s="56"/>
      <c r="G67" s="56"/>
      <c r="H67" s="56"/>
      <c r="I67" s="56"/>
    </row>
    <row r="68" spans="1:9" x14ac:dyDescent="0.3">
      <c r="A68" s="56" t="s">
        <v>525</v>
      </c>
      <c r="B68" s="56"/>
      <c r="C68" s="56"/>
      <c r="D68" s="56"/>
      <c r="E68" s="56"/>
      <c r="F68" s="56"/>
      <c r="G68" s="56"/>
      <c r="H68" s="56"/>
      <c r="I68" s="56"/>
    </row>
    <row r="69" spans="1:9" x14ac:dyDescent="0.3">
      <c r="A69" s="56" t="s">
        <v>526</v>
      </c>
      <c r="B69" s="56"/>
      <c r="C69" s="56"/>
      <c r="D69" s="56"/>
      <c r="E69" s="56"/>
      <c r="F69" s="56"/>
      <c r="G69" s="56"/>
      <c r="H69" s="56"/>
      <c r="I69" s="56"/>
    </row>
    <row r="70" spans="1:9" x14ac:dyDescent="0.3">
      <c r="A70" s="56" t="s">
        <v>527</v>
      </c>
      <c r="B70" s="56"/>
      <c r="C70" s="56"/>
      <c r="D70" s="56"/>
      <c r="E70" s="56"/>
      <c r="F70" s="56"/>
      <c r="G70" s="56"/>
      <c r="H70" s="56"/>
      <c r="I70" s="56"/>
    </row>
    <row r="71" spans="1:9" x14ac:dyDescent="0.3">
      <c r="A71" s="56" t="s">
        <v>528</v>
      </c>
      <c r="B71" s="56"/>
      <c r="C71" s="56"/>
      <c r="D71" s="56"/>
      <c r="E71" s="56"/>
      <c r="F71" s="56"/>
      <c r="G71" s="56"/>
      <c r="H71" s="56"/>
      <c r="I71" s="56"/>
    </row>
    <row r="72" spans="1:9" x14ac:dyDescent="0.3">
      <c r="A72" s="56" t="s">
        <v>529</v>
      </c>
      <c r="B72" s="56"/>
      <c r="C72" s="56"/>
      <c r="D72" s="56"/>
      <c r="E72" s="56"/>
      <c r="F72" s="56"/>
      <c r="G72" s="56"/>
      <c r="H72" s="56"/>
      <c r="I72" s="56"/>
    </row>
    <row r="73" spans="1:9" x14ac:dyDescent="0.3">
      <c r="A73" s="56" t="s">
        <v>530</v>
      </c>
      <c r="B73" s="56"/>
      <c r="C73" s="56"/>
      <c r="D73" s="56"/>
      <c r="E73" s="56"/>
      <c r="F73" s="56"/>
      <c r="G73" s="56"/>
      <c r="H73" s="56"/>
      <c r="I73" s="56"/>
    </row>
    <row r="74" spans="1:9" x14ac:dyDescent="0.3">
      <c r="A74" s="56" t="s">
        <v>531</v>
      </c>
      <c r="B74" s="56"/>
      <c r="C74" s="56"/>
      <c r="D74" s="56"/>
      <c r="E74" s="56"/>
      <c r="F74" s="56"/>
      <c r="G74" s="56"/>
      <c r="H74" s="56"/>
      <c r="I74" s="56"/>
    </row>
    <row r="75" spans="1:9" x14ac:dyDescent="0.3">
      <c r="A75" s="56" t="s">
        <v>532</v>
      </c>
      <c r="B75" s="56"/>
      <c r="C75" s="56"/>
      <c r="D75" s="56"/>
      <c r="E75" s="56"/>
      <c r="F75" s="56"/>
      <c r="G75" s="56"/>
      <c r="H75" s="56"/>
      <c r="I75" s="56"/>
    </row>
    <row r="76" spans="1:9" x14ac:dyDescent="0.3">
      <c r="A76" s="56" t="s">
        <v>533</v>
      </c>
      <c r="B76" s="56"/>
      <c r="C76" s="56"/>
      <c r="D76" s="56"/>
      <c r="E76" s="56"/>
      <c r="F76" s="56"/>
      <c r="G76" s="56"/>
      <c r="H76" s="56"/>
      <c r="I76" s="56"/>
    </row>
    <row r="77" spans="1:9" x14ac:dyDescent="0.3">
      <c r="A77" s="56" t="s">
        <v>534</v>
      </c>
      <c r="B77" s="56"/>
      <c r="C77" s="56"/>
      <c r="D77" s="56"/>
      <c r="E77" s="56"/>
      <c r="F77" s="56"/>
      <c r="G77" s="56"/>
      <c r="H77" s="56"/>
      <c r="I77" s="56"/>
    </row>
    <row r="78" spans="1:9" x14ac:dyDescent="0.3">
      <c r="A78" s="56" t="s">
        <v>535</v>
      </c>
      <c r="B78" s="56"/>
      <c r="C78" s="56"/>
      <c r="D78" s="56"/>
      <c r="E78" s="56"/>
      <c r="F78" s="56"/>
      <c r="G78" s="56"/>
      <c r="H78" s="56"/>
      <c r="I78" s="56"/>
    </row>
    <row r="79" spans="1:9" x14ac:dyDescent="0.3">
      <c r="A79" s="56" t="s">
        <v>536</v>
      </c>
      <c r="B79" s="56"/>
      <c r="C79" s="56"/>
      <c r="D79" s="56"/>
      <c r="E79" s="56"/>
      <c r="F79" s="56"/>
      <c r="G79" s="56"/>
      <c r="H79" s="56"/>
      <c r="I79" s="56"/>
    </row>
    <row r="80" spans="1:9" x14ac:dyDescent="0.3">
      <c r="A80" s="56" t="s">
        <v>537</v>
      </c>
      <c r="B80" s="56"/>
      <c r="C80" s="56"/>
      <c r="D80" s="56"/>
      <c r="E80" s="56"/>
      <c r="F80" s="56"/>
      <c r="G80" s="56"/>
      <c r="H80" s="56"/>
      <c r="I80" s="56"/>
    </row>
    <row r="81" spans="1:9" x14ac:dyDescent="0.3">
      <c r="A81" s="56" t="s">
        <v>538</v>
      </c>
      <c r="B81" s="56"/>
      <c r="C81" s="56"/>
      <c r="D81" s="56"/>
      <c r="E81" s="56"/>
      <c r="F81" s="56"/>
      <c r="G81" s="56"/>
      <c r="H81" s="56"/>
      <c r="I81" s="56"/>
    </row>
    <row r="82" spans="1:9" x14ac:dyDescent="0.3">
      <c r="A82" s="56" t="s">
        <v>254</v>
      </c>
      <c r="B82" s="56"/>
      <c r="C82" s="56"/>
      <c r="D82" s="56"/>
      <c r="E82" s="56"/>
      <c r="F82" s="56"/>
      <c r="G82" s="56"/>
      <c r="H82" s="56"/>
      <c r="I82" s="56"/>
    </row>
    <row r="83" spans="1:9" x14ac:dyDescent="0.3">
      <c r="A83" s="56" t="s">
        <v>539</v>
      </c>
      <c r="B83" s="56"/>
      <c r="C83" s="56"/>
      <c r="D83" s="56"/>
      <c r="E83" s="56"/>
      <c r="F83" s="56"/>
      <c r="G83" s="56"/>
      <c r="H83" s="56"/>
      <c r="I83" s="56"/>
    </row>
    <row r="84" spans="1:9" x14ac:dyDescent="0.3">
      <c r="A84" s="56" t="s">
        <v>540</v>
      </c>
      <c r="B84" s="56"/>
      <c r="C84" s="56"/>
      <c r="D84" s="56"/>
      <c r="E84" s="56"/>
      <c r="F84" s="56"/>
      <c r="G84" s="56"/>
      <c r="H84" s="56"/>
      <c r="I84" s="56"/>
    </row>
    <row r="85" spans="1:9" x14ac:dyDescent="0.3">
      <c r="A85" s="56" t="s">
        <v>541</v>
      </c>
      <c r="B85" s="56"/>
      <c r="C85" s="56"/>
      <c r="D85" s="56"/>
      <c r="E85" s="56"/>
      <c r="F85" s="56"/>
      <c r="G85" s="56"/>
      <c r="H85" s="56"/>
      <c r="I85" s="56"/>
    </row>
    <row r="86" spans="1:9" x14ac:dyDescent="0.3">
      <c r="A86" s="56" t="s">
        <v>91</v>
      </c>
      <c r="B86" s="56"/>
      <c r="C86" s="56"/>
      <c r="D86" s="56"/>
      <c r="E86" s="56"/>
      <c r="F86" s="56"/>
      <c r="G86" s="56"/>
      <c r="H86" s="56"/>
      <c r="I86" s="56"/>
    </row>
    <row r="87" spans="1:9" x14ac:dyDescent="0.3">
      <c r="A87" s="56" t="s">
        <v>542</v>
      </c>
      <c r="B87" s="56"/>
      <c r="C87" s="56"/>
      <c r="D87" s="56"/>
      <c r="E87" s="56"/>
      <c r="F87" s="56"/>
      <c r="G87" s="56"/>
      <c r="H87" s="56"/>
      <c r="I87" s="56"/>
    </row>
    <row r="88" spans="1:9" x14ac:dyDescent="0.3">
      <c r="A88" s="56" t="s">
        <v>543</v>
      </c>
      <c r="B88" s="56"/>
      <c r="C88" s="56"/>
      <c r="D88" s="56"/>
      <c r="E88" s="56"/>
      <c r="F88" s="56"/>
      <c r="G88" s="56"/>
      <c r="H88" s="56"/>
      <c r="I88" s="56"/>
    </row>
    <row r="89" spans="1:9" x14ac:dyDescent="0.3">
      <c r="A89" s="56" t="s">
        <v>544</v>
      </c>
      <c r="B89" s="56"/>
      <c r="C89" s="56"/>
      <c r="D89" s="56"/>
      <c r="E89" s="56"/>
      <c r="F89" s="56"/>
      <c r="G89" s="56"/>
      <c r="H89" s="56"/>
      <c r="I89" s="56"/>
    </row>
    <row r="90" spans="1:9" x14ac:dyDescent="0.3">
      <c r="A90" s="56" t="s">
        <v>44</v>
      </c>
      <c r="B90" s="56"/>
      <c r="C90" s="56"/>
      <c r="D90" s="56"/>
      <c r="E90" s="56"/>
      <c r="F90" s="56"/>
      <c r="G90" s="56"/>
      <c r="H90" s="56"/>
      <c r="I90" s="56"/>
    </row>
    <row r="91" spans="1:9" x14ac:dyDescent="0.3">
      <c r="A91" s="56" t="s">
        <v>545</v>
      </c>
      <c r="B91" s="56"/>
      <c r="C91" s="56"/>
      <c r="D91" s="56"/>
      <c r="E91" s="56"/>
      <c r="F91" s="56"/>
      <c r="G91" s="56"/>
      <c r="H91" s="56"/>
      <c r="I91" s="56"/>
    </row>
    <row r="92" spans="1:9" x14ac:dyDescent="0.3">
      <c r="A92" s="56" t="s">
        <v>98</v>
      </c>
      <c r="B92" s="56"/>
      <c r="C92" s="56"/>
      <c r="D92" s="56"/>
      <c r="E92" s="56"/>
      <c r="F92" s="56"/>
      <c r="G92" s="56"/>
      <c r="H92" s="56"/>
      <c r="I92" s="56"/>
    </row>
    <row r="93" spans="1:9" x14ac:dyDescent="0.3">
      <c r="A93" s="56" t="s">
        <v>57</v>
      </c>
      <c r="B93" s="56"/>
      <c r="C93" s="56"/>
      <c r="D93" s="56"/>
      <c r="E93" s="56"/>
      <c r="F93" s="56"/>
      <c r="G93" s="56"/>
      <c r="H93" s="56"/>
      <c r="I93" s="56"/>
    </row>
    <row r="94" spans="1:9" x14ac:dyDescent="0.3">
      <c r="A94" s="56" t="s">
        <v>546</v>
      </c>
      <c r="B94" s="56"/>
      <c r="C94" s="56"/>
      <c r="D94" s="56"/>
      <c r="E94" s="56"/>
      <c r="F94" s="56"/>
      <c r="G94" s="56"/>
      <c r="H94" s="56"/>
      <c r="I94" s="56"/>
    </row>
    <row r="95" spans="1:9" x14ac:dyDescent="0.3">
      <c r="A95" s="56" t="s">
        <v>547</v>
      </c>
      <c r="B95" s="56"/>
      <c r="C95" s="56"/>
      <c r="D95" s="56"/>
      <c r="E95" s="56"/>
      <c r="F95" s="56"/>
      <c r="G95" s="56"/>
      <c r="H95" s="56"/>
      <c r="I95" s="56"/>
    </row>
  </sheetData>
  <pageMargins left="0.69930555555555596" right="0.69930555555555596" top="0.75" bottom="0.75" header="0.3" footer="0.3"/>
  <pageSetup paperSize="9" orientation="portrait" r:id="rId1"/>
  <headerFooter>
    <oddFooter>&amp;Cver [versión] del [fecha]
&amp;8&amp;K01+000©2015 Plantilla para clientes de EPPS Services Ltd. www.iso27001standard.com, según Contrato de licencia.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1454817346722"/>
  </sheetPr>
  <dimension ref="A1:L16"/>
  <sheetViews>
    <sheetView showGridLines="0" workbookViewId="0">
      <selection activeCell="C12" sqref="C12"/>
    </sheetView>
  </sheetViews>
  <sheetFormatPr baseColWidth="10" defaultColWidth="8.88671875" defaultRowHeight="14.4" x14ac:dyDescent="0.3"/>
  <sheetData>
    <row r="1" spans="1:12" ht="15.6" x14ac:dyDescent="0.3">
      <c r="A1" s="3" t="s">
        <v>548</v>
      </c>
    </row>
    <row r="3" spans="1:12" x14ac:dyDescent="0.3">
      <c r="A3" s="4" t="s">
        <v>549</v>
      </c>
    </row>
    <row r="4" spans="1:12" x14ac:dyDescent="0.3">
      <c r="A4" s="4" t="s">
        <v>550</v>
      </c>
    </row>
    <row r="5" spans="1:12" x14ac:dyDescent="0.3">
      <c r="A5" t="s">
        <v>551</v>
      </c>
    </row>
    <row r="6" spans="1:12" x14ac:dyDescent="0.3">
      <c r="A6" t="s">
        <v>552</v>
      </c>
    </row>
    <row r="11" spans="1:12" x14ac:dyDescent="0.3">
      <c r="A11" s="4"/>
    </row>
    <row r="16" spans="1:12" x14ac:dyDescent="0.3">
      <c r="L16" s="2"/>
    </row>
  </sheetData>
  <pageMargins left="0.69930555555555596" right="0.69930555555555596" top="0.75" bottom="0.75" header="0.3" footer="0.3"/>
  <pageSetup paperSize="9" orientation="portrait"/>
  <headerFooter>
    <oddFooter>&amp;Cver [versión] del [fecha]
&amp;8&amp;K01+000©2015 Plantilla para clientes de EPPS Services Ltd. www.iso27001standard.com, según Contrato de licencia.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0409E70A501459EAE4406B1A3132D" ma:contentTypeVersion="18" ma:contentTypeDescription="Crear nuevo documento." ma:contentTypeScope="" ma:versionID="e297d6de2d1724acfd4ee8cef5914d47">
  <xsd:schema xmlns:xsd="http://www.w3.org/2001/XMLSchema" xmlns:xs="http://www.w3.org/2001/XMLSchema" xmlns:p="http://schemas.microsoft.com/office/2006/metadata/properties" xmlns:ns2="d1c11e9e-5d52-465f-89ed-23c3fd784888" xmlns:ns3="5c526cf6-6d1d-4673-a2c2-fd262c1babbc" targetNamespace="http://schemas.microsoft.com/office/2006/metadata/properties" ma:root="true" ma:fieldsID="4d81aff62be835ad164ef81f7ca321c3" ns2:_="" ns3:_="">
    <xsd:import namespace="d1c11e9e-5d52-465f-89ed-23c3fd784888"/>
    <xsd:import namespace="5c526cf6-6d1d-4673-a2c2-fd262c1bab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11e9e-5d52-465f-89ed-23c3fd7848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0b88b273-7c4f-4919-a618-763c0694b4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526cf6-6d1d-4673-a2c2-fd262c1babbc"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9c72b557-76e3-434e-820b-51e0c035b8dd}" ma:internalName="TaxCatchAll" ma:showField="CatchAllData" ma:web="5c526cf6-6d1d-4673-a2c2-fd262c1bab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526cf6-6d1d-4673-a2c2-fd262c1babbc" xsi:nil="true"/>
    <lcf76f155ced4ddcb4097134ff3c332f xmlns="d1c11e9e-5d52-465f-89ed-23c3fd78488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804CAF-8435-4C66-9183-AA0502F250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11e9e-5d52-465f-89ed-23c3fd784888"/>
    <ds:schemaRef ds:uri="5c526cf6-6d1d-4673-a2c2-fd262c1b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45FED6-457A-4B27-A558-57B3F5530832}">
  <ds:schemaRefs>
    <ds:schemaRef ds:uri="http://schemas.microsoft.com/office/2006/metadata/properties"/>
    <ds:schemaRef ds:uri="http://schemas.microsoft.com/office/infopath/2007/PartnerControls"/>
    <ds:schemaRef ds:uri="5c526cf6-6d1d-4673-a2c2-fd262c1babbc"/>
    <ds:schemaRef ds:uri="d1c11e9e-5d52-465f-89ed-23c3fd784888"/>
  </ds:schemaRefs>
</ds:datastoreItem>
</file>

<file path=customXml/itemProps3.xml><?xml version="1.0" encoding="utf-8"?>
<ds:datastoreItem xmlns:ds="http://schemas.openxmlformats.org/officeDocument/2006/customXml" ds:itemID="{688910B3-0F48-4D5E-AEDA-A7E6A824CA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Evaluación de riesgos</vt:lpstr>
      <vt:lpstr>Categorías</vt:lpstr>
      <vt:lpstr>Amenazas</vt:lpstr>
      <vt:lpstr>Vulnerabilidades</vt:lpstr>
      <vt:lpstr>Consec&amp;Probab</vt:lpstr>
      <vt:lpstr>Controles</vt:lpstr>
      <vt:lpstr>Opciones</vt:lpstr>
      <vt:lpstr>'Consec&amp;Probab'!_Toc265010680</vt:lpstr>
      <vt:lpstr>'Evaluación de riesgos'!Área_de_impresión</vt:lpstr>
      <vt:lpstr>ListaPrijetnji</vt:lpstr>
      <vt:lpstr>ListaPrijetnji2</vt:lpstr>
      <vt:lpstr>ListaRanjivosti</vt:lpstr>
      <vt:lpstr>Opcije</vt:lpstr>
      <vt:lpstr>Options</vt:lpstr>
      <vt:lpstr>Options2</vt:lpstr>
      <vt:lpstr>Amenazas!Prijetnja</vt:lpstr>
      <vt:lpstr>Prijetnja</vt:lpstr>
    </vt:vector>
  </TitlesOfParts>
  <Manager/>
  <Company>Advisera Expert Solutions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Apéndice 1: Cuadro de evaluación de riesgos</dc:title>
  <dc:subject/>
  <dc:creator>Dejan Kosutic</dc:creator>
  <cp:keywords/>
  <dc:description>©2017 Plantilla para clientes de Advisera Expert Solutions Ltd. www.advisera.com, según Contrato de licencia.</dc:description>
  <cp:lastModifiedBy>Rosa Concepcion Pizaña Torres</cp:lastModifiedBy>
  <cp:revision/>
  <dcterms:created xsi:type="dcterms:W3CDTF">2008-07-20T09:11:00Z</dcterms:created>
  <dcterms:modified xsi:type="dcterms:W3CDTF">2025-10-07T20:45:54Z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3082-10.2.0.5804</vt:lpwstr>
  </property>
  <property fmtid="{D5CDD505-2E9C-101B-9397-08002B2CF9AE}" pid="3" name="ContentTypeId">
    <vt:lpwstr>0x010100CD10409E70A501459EAE4406B1A3132D</vt:lpwstr>
  </property>
</Properties>
</file>